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okiko\Downloads\"/>
    </mc:Choice>
  </mc:AlternateContent>
  <xr:revisionPtr revIDLastSave="0" documentId="13_ncr:1_{D8D03F3C-F2C7-4508-81BF-F9BF4CC86457}" xr6:coauthVersionLast="47" xr6:coauthVersionMax="47" xr10:uidLastSave="{00000000-0000-0000-0000-000000000000}"/>
  <bookViews>
    <workbookView xWindow="-38520" yWindow="-510" windowWidth="38640" windowHeight="15720" activeTab="1" xr2:uid="{00000000-000D-0000-FFFF-FFFF00000000}"/>
  </bookViews>
  <sheets>
    <sheet name="例 実績報告 (全国)" sheetId="15" r:id="rId1"/>
    <sheet name="実績報告" sheetId="11" r:id="rId2"/>
  </sheets>
  <definedNames>
    <definedName name="_xlnm.Print_Area" localSheetId="1">実績報告!$A$1:$U$35</definedName>
    <definedName name="_xlnm.Print_Area" localSheetId="0">'例 実績報告 (全国)'!$A$1:$U$35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5" i="11" l="1"/>
  <c r="M15" i="11"/>
  <c r="S16" i="11"/>
  <c r="S17" i="11"/>
  <c r="S18" i="11"/>
  <c r="S19" i="11"/>
  <c r="S20" i="11"/>
  <c r="S21" i="11"/>
  <c r="S22" i="11"/>
  <c r="S23" i="11"/>
  <c r="S24" i="11"/>
  <c r="S15" i="15"/>
  <c r="U15" i="11"/>
  <c r="U24" i="15"/>
  <c r="S24" i="15"/>
  <c r="M24" i="15"/>
  <c r="V24" i="15" s="1"/>
  <c r="U23" i="15"/>
  <c r="S23" i="15"/>
  <c r="M23" i="15"/>
  <c r="V23" i="15" s="1"/>
  <c r="U22" i="15"/>
  <c r="S22" i="15"/>
  <c r="M22" i="15"/>
  <c r="V22" i="15" s="1"/>
  <c r="U21" i="15"/>
  <c r="S21" i="15"/>
  <c r="M21" i="15"/>
  <c r="V21" i="15" s="1"/>
  <c r="U20" i="15"/>
  <c r="S20" i="15"/>
  <c r="M20" i="15"/>
  <c r="V20" i="15" s="1"/>
  <c r="U19" i="15"/>
  <c r="S19" i="15"/>
  <c r="M19" i="15"/>
  <c r="V19" i="15" s="1"/>
  <c r="U18" i="15"/>
  <c r="S18" i="15"/>
  <c r="M18" i="15"/>
  <c r="V18" i="15" s="1"/>
  <c r="U17" i="15"/>
  <c r="S17" i="15"/>
  <c r="M17" i="15"/>
  <c r="V17" i="15" s="1"/>
  <c r="U16" i="15"/>
  <c r="S16" i="15"/>
  <c r="M16" i="15"/>
  <c r="V16" i="15" s="1"/>
  <c r="U15" i="15"/>
  <c r="M15" i="15"/>
  <c r="E14" i="15"/>
  <c r="J10" i="15"/>
  <c r="E14" i="11"/>
  <c r="C33" i="11"/>
  <c r="J10" i="11"/>
  <c r="U24" i="11"/>
  <c r="M24" i="11"/>
  <c r="U23" i="11"/>
  <c r="M23" i="11"/>
  <c r="U22" i="11"/>
  <c r="M22" i="11"/>
  <c r="U21" i="11"/>
  <c r="M21" i="11"/>
  <c r="U20" i="11"/>
  <c r="M20" i="11"/>
  <c r="U19" i="11"/>
  <c r="M19" i="11"/>
  <c r="U18" i="11"/>
  <c r="M18" i="11"/>
  <c r="U17" i="11"/>
  <c r="M17" i="11"/>
  <c r="V17" i="11" s="1"/>
  <c r="U16" i="11"/>
  <c r="M16" i="11"/>
  <c r="V15" i="15" l="1"/>
  <c r="U25" i="15"/>
  <c r="V23" i="11"/>
  <c r="V21" i="11"/>
  <c r="U25" i="11"/>
  <c r="V20" i="11"/>
  <c r="V18" i="11"/>
  <c r="V22" i="11"/>
  <c r="V19" i="11"/>
  <c r="V16" i="11"/>
  <c r="V24" i="11"/>
  <c r="V15" i="11"/>
</calcChain>
</file>

<file path=xl/sharedStrings.xml><?xml version="1.0" encoding="utf-8"?>
<sst xmlns="http://schemas.openxmlformats.org/spreadsheetml/2006/main" count="125" uniqueCount="62">
  <si>
    <t>学校名</t>
    <rPh sb="0" eb="3">
      <t>ガッコウメイ</t>
    </rPh>
    <phoneticPr fontId="1"/>
  </si>
  <si>
    <t>競技名</t>
    <rPh sb="0" eb="3">
      <t>キョウギメイ</t>
    </rPh>
    <phoneticPr fontId="1"/>
  </si>
  <si>
    <t xml:space="preserve">　 </t>
    <phoneticPr fontId="1"/>
  </si>
  <si>
    <t>校長名</t>
    <rPh sb="0" eb="3">
      <t>コウチョウメイ</t>
    </rPh>
    <phoneticPr fontId="1"/>
  </si>
  <si>
    <t>宿泊費</t>
    <rPh sb="0" eb="3">
      <t>シュクハクヒ</t>
    </rPh>
    <phoneticPr fontId="1"/>
  </si>
  <si>
    <t>計</t>
    <rPh sb="0" eb="1">
      <t>ケイ</t>
    </rPh>
    <phoneticPr fontId="1"/>
  </si>
  <si>
    <t>その他</t>
    <rPh sb="2" eb="3">
      <t>タ</t>
    </rPh>
    <phoneticPr fontId="1"/>
  </si>
  <si>
    <t>道具等
運搬費</t>
    <rPh sb="0" eb="2">
      <t>ドウグ</t>
    </rPh>
    <rPh sb="2" eb="3">
      <t>トウ</t>
    </rPh>
    <rPh sb="4" eb="7">
      <t>ウンパンヒ</t>
    </rPh>
    <phoneticPr fontId="1"/>
  </si>
  <si>
    <t>車賃・
電車賃</t>
    <rPh sb="0" eb="2">
      <t>シャチン</t>
    </rPh>
    <rPh sb="4" eb="6">
      <t>デンシャ</t>
    </rPh>
    <rPh sb="6" eb="7">
      <t>チン</t>
    </rPh>
    <phoneticPr fontId="1"/>
  </si>
  <si>
    <t>市町村
補助金</t>
    <rPh sb="0" eb="3">
      <t>シチョウソン</t>
    </rPh>
    <rPh sb="4" eb="6">
      <t>ホジョ</t>
    </rPh>
    <rPh sb="6" eb="7">
      <t>キン</t>
    </rPh>
    <phoneticPr fontId="1"/>
  </si>
  <si>
    <t>参加人数（競技別）</t>
    <rPh sb="5" eb="7">
      <t>キョウギ</t>
    </rPh>
    <rPh sb="7" eb="8">
      <t>ベツ</t>
    </rPh>
    <phoneticPr fontId="1"/>
  </si>
  <si>
    <t>通し番号</t>
    <rPh sb="0" eb="1">
      <t>トオ</t>
    </rPh>
    <rPh sb="2" eb="4">
      <t>バンゴウ</t>
    </rPh>
    <phoneticPr fontId="1"/>
  </si>
  <si>
    <t>宿泊
日数</t>
    <rPh sb="0" eb="2">
      <t>シュクハク</t>
    </rPh>
    <rPh sb="3" eb="5">
      <t>ニッスウ</t>
    </rPh>
    <phoneticPr fontId="1"/>
  </si>
  <si>
    <t>参加
生徒数</t>
    <rPh sb="0" eb="2">
      <t>サンカ</t>
    </rPh>
    <rPh sb="3" eb="5">
      <t>セイト</t>
    </rPh>
    <phoneticPr fontId="1"/>
  </si>
  <si>
    <t>注</t>
    <rPh sb="0" eb="1">
      <t>チュウ</t>
    </rPh>
    <phoneticPr fontId="1"/>
  </si>
  <si>
    <t>所在地</t>
    <rPh sb="0" eb="3">
      <t>ショザイチ</t>
    </rPh>
    <phoneticPr fontId="1"/>
  </si>
  <si>
    <t>令和　年　月　日　</t>
    <rPh sb="0" eb="2">
      <t>レイワ</t>
    </rPh>
    <rPh sb="3" eb="4">
      <t>ネン</t>
    </rPh>
    <rPh sb="5" eb="6">
      <t>ツキ</t>
    </rPh>
    <rPh sb="7" eb="8">
      <t>ニチ</t>
    </rPh>
    <phoneticPr fontId="1"/>
  </si>
  <si>
    <t>【記入要領】</t>
    <rPh sb="1" eb="3">
      <t>キニュウ</t>
    </rPh>
    <rPh sb="3" eb="5">
      <t>ヨウリョウ</t>
    </rPh>
    <phoneticPr fontId="1"/>
  </si>
  <si>
    <t>九州大会</t>
    <rPh sb="0" eb="4">
      <t>キュウシュウタイカイ</t>
    </rPh>
    <phoneticPr fontId="1"/>
  </si>
  <si>
    <t>全国大会</t>
    <rPh sb="0" eb="4">
      <t>ゼンコクタイカイ</t>
    </rPh>
    <phoneticPr fontId="1"/>
  </si>
  <si>
    <t>(</t>
    <phoneticPr fontId="1"/>
  </si>
  <si>
    <t>)</t>
    <phoneticPr fontId="1"/>
  </si>
  <si>
    <t>県総体</t>
    <rPh sb="0" eb="3">
      <t>ケンソウタイ</t>
    </rPh>
    <phoneticPr fontId="1"/>
  </si>
  <si>
    <t>大会開催県</t>
    <rPh sb="0" eb="2">
      <t>タイカイ</t>
    </rPh>
    <rPh sb="2" eb="4">
      <t>カイサイ</t>
    </rPh>
    <rPh sb="4" eb="5">
      <t>ケン</t>
    </rPh>
    <phoneticPr fontId="1"/>
  </si>
  <si>
    <t>※下の　　　をクリックし、　　マークから出場大会を選択してください。</t>
    <rPh sb="20" eb="22">
      <t>シュツジョウ</t>
    </rPh>
    <phoneticPr fontId="1"/>
  </si>
  <si>
    <t>） 実績報告書（案）</t>
    <phoneticPr fontId="1"/>
  </si>
  <si>
    <t>開催市町村名</t>
    <phoneticPr fontId="1"/>
  </si>
  <si>
    <t>ＰＴＡ
補助</t>
    <rPh sb="4" eb="6">
      <t>ホジョ</t>
    </rPh>
    <phoneticPr fontId="1"/>
  </si>
  <si>
    <t>船賃・
航空賃</t>
    <rPh sb="0" eb="2">
      <t>フナチン</t>
    </rPh>
    <phoneticPr fontId="1"/>
  </si>
  <si>
    <t>　　記載してください。</t>
    <phoneticPr fontId="1"/>
  </si>
  <si>
    <t>発出番号　　　　　</t>
    <rPh sb="0" eb="4">
      <t>ハッシュツバンゴウ</t>
    </rPh>
    <phoneticPr fontId="1"/>
  </si>
  <si>
    <t>２　ホテルパック等により、船賃・航空賃と宿泊費の内訳が分からない場合は、船賃・航空賃の欄にパック代金を記載し、宿泊費の欄に「ホテルパック」と</t>
    <phoneticPr fontId="1"/>
  </si>
  <si>
    <t>※  提出期限　８月１日（金）　　 Email ：o-chutai@alto.ocn.ne.jp　　FAX送信（098-996-1963）　　※原本は後日</t>
    <rPh sb="72" eb="74">
      <t>ゲンポン</t>
    </rPh>
    <rPh sb="75" eb="77">
      <t>ゴジツ</t>
    </rPh>
    <phoneticPr fontId="1"/>
  </si>
  <si>
    <t>※  提出期限　８月２５日（金）　　 Email ：o-chutai@alto.ocn.ne.jp　　FAX送信（098-996-1963）　　九州駅伝大会　１２月２５日（金）</t>
    <phoneticPr fontId="1"/>
  </si>
  <si>
    <t>※  提出期限　９月８日（金）　　 Email ：o-chutai@alto.ocn.ne.jp　　FAX送信（098-996-1963）　　全国駅伝大会　１２月２５日（金）</t>
    <phoneticPr fontId="1"/>
  </si>
  <si>
    <t>沖縄県高等学校総合体育大会</t>
    <rPh sb="3" eb="7">
      <t>コウトウガッコウ</t>
    </rPh>
    <phoneticPr fontId="1"/>
  </si>
  <si>
    <t>全九州高等学校体育大会</t>
    <rPh sb="0" eb="1">
      <t>ゼン</t>
    </rPh>
    <rPh sb="1" eb="3">
      <t>キュウシュウ</t>
    </rPh>
    <rPh sb="3" eb="7">
      <t>コウトウガッコウ</t>
    </rPh>
    <rPh sb="7" eb="9">
      <t>タイイク</t>
    </rPh>
    <phoneticPr fontId="1"/>
  </si>
  <si>
    <t>　沖縄県高等学校体育連盟会長　殿</t>
    <rPh sb="1" eb="4">
      <t>オキナワケン</t>
    </rPh>
    <rPh sb="4" eb="6">
      <t>コウトウ</t>
    </rPh>
    <rPh sb="6" eb="8">
      <t>ガッコウ</t>
    </rPh>
    <rPh sb="8" eb="10">
      <t>タイイク</t>
    </rPh>
    <rPh sb="10" eb="12">
      <t>レンメイ</t>
    </rPh>
    <rPh sb="12" eb="14">
      <t>カイチョウ</t>
    </rPh>
    <rPh sb="15" eb="16">
      <t>ドノ</t>
    </rPh>
    <phoneticPr fontId="1"/>
  </si>
  <si>
    <t>全国高等学校総合体育大会</t>
    <rPh sb="0" eb="2">
      <t>ゼンコク</t>
    </rPh>
    <rPh sb="2" eb="6">
      <t>コウトウガッコウ</t>
    </rPh>
    <rPh sb="6" eb="8">
      <t>ソウゴウ</t>
    </rPh>
    <rPh sb="8" eb="10">
      <t>タイイク</t>
    </rPh>
    <phoneticPr fontId="1"/>
  </si>
  <si>
    <t>高体連補助金額総合計</t>
    <rPh sb="0" eb="3">
      <t>コウタイレン</t>
    </rPh>
    <rPh sb="3" eb="6">
      <t>ホジョキン</t>
    </rPh>
    <rPh sb="6" eb="7">
      <t>ガク</t>
    </rPh>
    <rPh sb="7" eb="10">
      <t>ソウゴウケイ</t>
    </rPh>
    <phoneticPr fontId="1"/>
  </si>
  <si>
    <t>高体連
補助金</t>
    <rPh sb="0" eb="3">
      <t>コウタイレン</t>
    </rPh>
    <rPh sb="4" eb="7">
      <t>ホジョキン</t>
    </rPh>
    <phoneticPr fontId="1"/>
  </si>
  <si>
    <t>高体連の
補助金額
の計</t>
    <rPh sb="0" eb="3">
      <t>コウタイレン</t>
    </rPh>
    <rPh sb="5" eb="8">
      <t>ホジョキン</t>
    </rPh>
    <rPh sb="8" eb="9">
      <t>ガク</t>
    </rPh>
    <rPh sb="11" eb="12">
      <t>ケイ</t>
    </rPh>
    <phoneticPr fontId="1"/>
  </si>
  <si>
    <t>サッカー</t>
    <phoneticPr fontId="1"/>
  </si>
  <si>
    <t>福島県</t>
    <rPh sb="0" eb="2">
      <t>フクシマ</t>
    </rPh>
    <rPh sb="2" eb="3">
      <t>ケン</t>
    </rPh>
    <phoneticPr fontId="1"/>
  </si>
  <si>
    <t>例</t>
    <rPh sb="0" eb="1">
      <t>レイ</t>
    </rPh>
    <phoneticPr fontId="1"/>
  </si>
  <si>
    <t>※公印不要</t>
    <rPh sb="1" eb="5">
      <t>コウインフヨウ</t>
    </rPh>
    <phoneticPr fontId="1"/>
  </si>
  <si>
    <t>※発出番号記載</t>
    <rPh sb="1" eb="5">
      <t>ハッシュツバンゴウ</t>
    </rPh>
    <rPh sb="5" eb="7">
      <t>キサイ</t>
    </rPh>
    <phoneticPr fontId="1"/>
  </si>
  <si>
    <r>
      <t>支出実績（</t>
    </r>
    <r>
      <rPr>
        <b/>
        <sz val="11"/>
        <color theme="1"/>
        <rFont val="ＭＳ ゴシック"/>
        <family val="3"/>
        <charset val="128"/>
      </rPr>
      <t>派遣した登録生徒</t>
    </r>
    <r>
      <rPr>
        <sz val="11"/>
        <color theme="1"/>
        <rFont val="ＭＳ ゴシック"/>
        <family val="3"/>
        <charset val="128"/>
      </rPr>
      <t>１人当たり）（円）</t>
    </r>
    <rPh sb="0" eb="2">
      <t>シシュツ</t>
    </rPh>
    <rPh sb="2" eb="4">
      <t>ジッセキ</t>
    </rPh>
    <rPh sb="5" eb="7">
      <t>ハケン</t>
    </rPh>
    <rPh sb="9" eb="11">
      <t>トウロク</t>
    </rPh>
    <rPh sb="11" eb="13">
      <t>セイト</t>
    </rPh>
    <rPh sb="14" eb="15">
      <t>ニン</t>
    </rPh>
    <rPh sb="15" eb="16">
      <t>ア</t>
    </rPh>
    <rPh sb="20" eb="21">
      <t>エン</t>
    </rPh>
    <phoneticPr fontId="1"/>
  </si>
  <si>
    <r>
      <t>収入実績（</t>
    </r>
    <r>
      <rPr>
        <b/>
        <sz val="11"/>
        <color theme="1"/>
        <rFont val="ＭＳ ゴシック"/>
        <family val="3"/>
        <charset val="128"/>
      </rPr>
      <t>派遣した登録生徒</t>
    </r>
    <r>
      <rPr>
        <sz val="11"/>
        <color theme="1"/>
        <rFont val="ＭＳ ゴシック"/>
        <family val="3"/>
        <charset val="128"/>
      </rPr>
      <t>１人当たり）（円）</t>
    </r>
    <rPh sb="0" eb="2">
      <t>シュウニュウ</t>
    </rPh>
    <rPh sb="2" eb="4">
      <t>ジッセキ</t>
    </rPh>
    <rPh sb="5" eb="7">
      <t>ハケン</t>
    </rPh>
    <rPh sb="9" eb="11">
      <t>トウロク</t>
    </rPh>
    <rPh sb="11" eb="13">
      <t>セイト</t>
    </rPh>
    <rPh sb="14" eb="15">
      <t>ニン</t>
    </rPh>
    <rPh sb="15" eb="16">
      <t>ア</t>
    </rPh>
    <rPh sb="20" eb="21">
      <t>エン</t>
    </rPh>
    <phoneticPr fontId="1"/>
  </si>
  <si>
    <t>令和８年度 派遣費 （</t>
    <rPh sb="6" eb="9">
      <t>ハケンヒ</t>
    </rPh>
    <phoneticPr fontId="1"/>
  </si>
  <si>
    <t>　次のとおり派遣費の実績を報告します。</t>
    <rPh sb="1" eb="2">
      <t>ツギ</t>
    </rPh>
    <rPh sb="6" eb="9">
      <t>ハケンヒ</t>
    </rPh>
    <rPh sb="10" eb="12">
      <t>ジッセキ</t>
    </rPh>
    <rPh sb="13" eb="15">
      <t>ホウコク</t>
    </rPh>
    <phoneticPr fontId="1"/>
  </si>
  <si>
    <t>保護者負担</t>
    <rPh sb="0" eb="5">
      <t>ホゴシャフタン</t>
    </rPh>
    <phoneticPr fontId="1"/>
  </si>
  <si>
    <t>３　収入実績　高体連補助金は必ず入力してください。</t>
    <rPh sb="2" eb="6">
      <t>シュウニュウジッセキ</t>
    </rPh>
    <rPh sb="7" eb="13">
      <t>コウタイレンホジョキン</t>
    </rPh>
    <rPh sb="14" eb="15">
      <t>カナラ</t>
    </rPh>
    <rPh sb="16" eb="18">
      <t>ニュウリョク</t>
    </rPh>
    <phoneticPr fontId="1"/>
  </si>
  <si>
    <r>
      <t>５　収入実績　</t>
    </r>
    <r>
      <rPr>
        <b/>
        <sz val="12"/>
        <color rgb="FFFF0000"/>
        <rFont val="ＭＳ ゴシック"/>
        <family val="3"/>
        <charset val="128"/>
      </rPr>
      <t>その他</t>
    </r>
    <r>
      <rPr>
        <b/>
        <sz val="12"/>
        <rFont val="ＭＳ ゴシック"/>
        <family val="3"/>
        <charset val="128"/>
      </rPr>
      <t>には高体連・市町村・PTA以外の補助金等があれば入力してください。（同窓会、保護者会、OB会等からの激励金等）</t>
    </r>
    <rPh sb="2" eb="6">
      <t>シュウニュウジッセキ</t>
    </rPh>
    <rPh sb="9" eb="10">
      <t>タ</t>
    </rPh>
    <rPh sb="12" eb="15">
      <t>コウタイレン</t>
    </rPh>
    <rPh sb="16" eb="19">
      <t>シチョウソン</t>
    </rPh>
    <rPh sb="23" eb="25">
      <t>イガイ</t>
    </rPh>
    <rPh sb="26" eb="29">
      <t>ホジョキン</t>
    </rPh>
    <rPh sb="29" eb="30">
      <t>ナド</t>
    </rPh>
    <rPh sb="34" eb="36">
      <t>ニュウリョク</t>
    </rPh>
    <rPh sb="44" eb="47">
      <t>ドウソウカイ</t>
    </rPh>
    <rPh sb="48" eb="52">
      <t>ホゴシャカイ</t>
    </rPh>
    <rPh sb="55" eb="56">
      <t>カイ</t>
    </rPh>
    <rPh sb="56" eb="57">
      <t>ナド</t>
    </rPh>
    <rPh sb="60" eb="63">
      <t>ゲキレイキン</t>
    </rPh>
    <rPh sb="63" eb="64">
      <t>ナド</t>
    </rPh>
    <phoneticPr fontId="1"/>
  </si>
  <si>
    <t>★　１人当たりの支出実績－（高体連からの補助金＋市町村からの補助金＋PTA補助＋その他の補助）＝保護者負担となる。</t>
    <rPh sb="48" eb="53">
      <t>ホゴシャフタン</t>
    </rPh>
    <phoneticPr fontId="1"/>
  </si>
  <si>
    <t>１　必ず高体連補助金「実績報告」提出マニュアルを確認し作成してください。</t>
    <rPh sb="2" eb="3">
      <t>カナラ</t>
    </rPh>
    <rPh sb="4" eb="7">
      <t>コウタイレン</t>
    </rPh>
    <rPh sb="7" eb="10">
      <t>ホジョキン</t>
    </rPh>
    <rPh sb="11" eb="13">
      <t>ジッセキ</t>
    </rPh>
    <rPh sb="13" eb="15">
      <t>ホウコク</t>
    </rPh>
    <rPh sb="16" eb="18">
      <t>テイシュツ</t>
    </rPh>
    <rPh sb="24" eb="26">
      <t>カクニン</t>
    </rPh>
    <rPh sb="27" eb="29">
      <t>サクセイ</t>
    </rPh>
    <phoneticPr fontId="1"/>
  </si>
  <si>
    <r>
      <t>４　収入実績　</t>
    </r>
    <r>
      <rPr>
        <b/>
        <sz val="12"/>
        <color rgb="FFFF0000"/>
        <rFont val="ＭＳ ゴシック"/>
        <family val="3"/>
        <charset val="128"/>
      </rPr>
      <t>市町村補助金</t>
    </r>
    <r>
      <rPr>
        <b/>
        <sz val="12"/>
        <rFont val="ＭＳ ゴシック"/>
        <family val="3"/>
        <charset val="128"/>
      </rPr>
      <t>は参加生徒の平均を入力してください。（大会派遣費補助金等の支給が高校生は対象ではない市町村があるため。）</t>
    </r>
    <rPh sb="2" eb="6">
      <t>シュウニュウジッセキ</t>
    </rPh>
    <rPh sb="7" eb="13">
      <t>シチョウソンホジョキン</t>
    </rPh>
    <rPh sb="14" eb="18">
      <t>サンカセイト</t>
    </rPh>
    <rPh sb="19" eb="21">
      <t>ヘイキン</t>
    </rPh>
    <rPh sb="22" eb="24">
      <t>ニュウリョク</t>
    </rPh>
    <rPh sb="32" eb="37">
      <t>タイカイハケンヒ</t>
    </rPh>
    <rPh sb="37" eb="40">
      <t>ホジョキン</t>
    </rPh>
    <rPh sb="40" eb="41">
      <t>トウ</t>
    </rPh>
    <rPh sb="42" eb="44">
      <t>シキュウ</t>
    </rPh>
    <rPh sb="45" eb="48">
      <t>コウコウセイ</t>
    </rPh>
    <rPh sb="49" eb="51">
      <t>タイショウ</t>
    </rPh>
    <rPh sb="55" eb="58">
      <t>シチョウソン</t>
    </rPh>
    <phoneticPr fontId="1"/>
  </si>
  <si>
    <t>２　参加生徒数に応援団は含まれません。</t>
    <rPh sb="2" eb="6">
      <t>サンカセイト</t>
    </rPh>
    <rPh sb="6" eb="7">
      <t>スウ</t>
    </rPh>
    <rPh sb="8" eb="11">
      <t>オウエンダン</t>
    </rPh>
    <rPh sb="12" eb="13">
      <t>フク</t>
    </rPh>
    <phoneticPr fontId="1"/>
  </si>
  <si>
    <t>令和８年度 派遣費（</t>
    <rPh sb="6" eb="9">
      <t>ハケンヒ</t>
    </rPh>
    <phoneticPr fontId="1"/>
  </si>
  <si>
    <t>県新人大会</t>
    <rPh sb="0" eb="1">
      <t>ケン</t>
    </rPh>
    <rPh sb="1" eb="5">
      <t>シンジンタイカイ</t>
    </rPh>
    <phoneticPr fontId="1"/>
  </si>
  <si>
    <t>沖縄県高等学校新人体育大会</t>
    <rPh sb="7" eb="9">
      <t>シンジン</t>
    </rPh>
    <phoneticPr fontId="1"/>
  </si>
  <si>
    <t>県新人大会</t>
    <rPh sb="0" eb="5">
      <t>ケンシンジンタイカイ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</si>
</sst>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quot;円&quot;"/>
    <numFmt numFmtId="177" formatCode="#,##0_ &quot;人&quot;"/>
    <numFmt numFmtId="178" formatCode="#,##0_ &quot;泊&quot;"/>
    <numFmt numFmtId="179" formatCode="#,##0;\-#,##0;;@"/>
  </numFmts>
  <fonts count="29"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b/>
      <sz val="12"/>
      <color rgb="FFFF0000"/>
      <name val="ＭＳ Ｐゴシック"/>
      <family val="3"/>
      <charset val="128"/>
      <scheme val="minor"/>
    </font>
    <font>
      <b/>
      <sz val="12"/>
      <name val="ＭＳ Ｐゴシック"/>
      <family val="3"/>
      <charset val="128"/>
      <scheme val="minor"/>
    </font>
    <font>
      <sz val="11"/>
      <color theme="1"/>
      <name val="ＭＳ Ｐゴシック"/>
      <family val="2"/>
      <charset val="128"/>
      <scheme val="minor"/>
    </font>
    <font>
      <sz val="14"/>
      <color theme="1"/>
      <name val="ＭＳ ゴシック"/>
      <family val="3"/>
      <charset val="128"/>
    </font>
    <font>
      <sz val="11"/>
      <color theme="1"/>
      <name val="ＭＳ ゴシック"/>
      <family val="3"/>
      <charset val="128"/>
    </font>
    <font>
      <sz val="11"/>
      <name val="ＭＳ ゴシック"/>
      <family val="3"/>
      <charset val="128"/>
    </font>
    <font>
      <sz val="10"/>
      <color theme="1"/>
      <name val="ＭＳ ゴシック"/>
      <family val="3"/>
      <charset val="128"/>
    </font>
    <font>
      <sz val="10"/>
      <color theme="1"/>
      <name val="ＭＳ Ｐゴシック"/>
      <family val="3"/>
      <charset val="128"/>
    </font>
    <font>
      <sz val="12"/>
      <name val="ＭＳ Ｐゴシック"/>
      <family val="3"/>
      <charset val="128"/>
      <scheme val="minor"/>
    </font>
    <font>
      <sz val="11"/>
      <color rgb="FFFF0000"/>
      <name val="ＭＳ ゴシック"/>
      <family val="3"/>
      <charset val="128"/>
    </font>
    <font>
      <sz val="11"/>
      <color rgb="FFFF0000"/>
      <name val="HGP創英角ｺﾞｼｯｸUB"/>
      <family val="3"/>
      <charset val="128"/>
    </font>
    <font>
      <b/>
      <sz val="11"/>
      <color theme="1"/>
      <name val="ＭＳ ゴシック"/>
      <family val="3"/>
      <charset val="128"/>
    </font>
    <font>
      <b/>
      <sz val="26"/>
      <color theme="1"/>
      <name val="ＭＳ ゴシック"/>
      <family val="3"/>
      <charset val="128"/>
    </font>
    <font>
      <b/>
      <sz val="12"/>
      <color theme="1"/>
      <name val="ＭＳ ゴシック"/>
      <family val="3"/>
      <charset val="128"/>
    </font>
    <font>
      <b/>
      <sz val="12"/>
      <name val="ＭＳ ゴシック"/>
      <family val="3"/>
      <charset val="128"/>
    </font>
    <font>
      <b/>
      <sz val="12"/>
      <color theme="1"/>
      <name val="ＭＳ Ｐゴシック"/>
      <family val="2"/>
      <charset val="128"/>
      <scheme val="minor"/>
    </font>
    <font>
      <b/>
      <u val="double"/>
      <sz val="16"/>
      <color theme="1"/>
      <name val="ＭＳ Ｐゴシック"/>
      <family val="3"/>
      <charset val="128"/>
      <scheme val="minor"/>
    </font>
    <font>
      <b/>
      <sz val="12"/>
      <color rgb="FFFF0000"/>
      <name val="ＭＳ ゴシック"/>
      <family val="3"/>
      <charset val="128"/>
    </font>
    <font>
      <b/>
      <sz val="11"/>
      <color theme="1"/>
      <name val="ＭＳ Ｐゴシック"/>
      <family val="2"/>
      <charset val="128"/>
      <scheme val="minor"/>
    </font>
    <font>
      <b/>
      <sz val="10"/>
      <color theme="1"/>
      <name val="ＭＳ Ｐゴシック"/>
      <family val="3"/>
      <charset val="128"/>
    </font>
    <font>
      <b/>
      <sz val="11"/>
      <color rgb="FFFF0000"/>
      <name val="ＭＳ ゴシック"/>
      <family val="3"/>
      <charset val="128"/>
    </font>
    <font>
      <sz val="11"/>
      <color theme="1"/>
      <name val="ＭＳ Ｐゴシック"/>
      <family val="3"/>
      <charset val="128"/>
      <scheme val="minor"/>
    </font>
    <font>
      <b/>
      <sz val="11"/>
      <color theme="1"/>
      <name val="ＭＳ Ｐゴシック"/>
      <family val="3"/>
      <charset val="128"/>
      <scheme val="minor"/>
    </font>
    <font>
      <b/>
      <sz val="12"/>
      <name val="ＭＳ Ｐ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s>
  <borders count="4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medium">
        <color auto="1"/>
      </top>
      <bottom/>
      <diagonal/>
    </border>
    <border>
      <left/>
      <right/>
      <top/>
      <bottom style="medium">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right/>
      <top style="thin">
        <color indexed="64"/>
      </top>
      <bottom/>
      <diagonal/>
    </border>
    <border>
      <left/>
      <right/>
      <top/>
      <bottom style="thin">
        <color indexed="64"/>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bottom style="thin">
        <color auto="1"/>
      </bottom>
      <diagonal/>
    </border>
    <border>
      <left style="medium">
        <color indexed="64"/>
      </left>
      <right style="medium">
        <color indexed="64"/>
      </right>
      <top/>
      <bottom style="medium">
        <color indexed="64"/>
      </bottom>
      <diagonal/>
    </border>
    <border>
      <left/>
      <right/>
      <top style="thin">
        <color auto="1"/>
      </top>
      <bottom style="thin">
        <color auto="1"/>
      </bottom>
      <diagonal/>
    </border>
    <border>
      <left/>
      <right style="medium">
        <color auto="1"/>
      </right>
      <top/>
      <bottom/>
      <diagonal/>
    </border>
    <border>
      <left style="thin">
        <color auto="1"/>
      </left>
      <right style="medium">
        <color indexed="64"/>
      </right>
      <top/>
      <bottom style="thin">
        <color auto="1"/>
      </bottom>
      <diagonal/>
    </border>
    <border>
      <left style="medium">
        <color indexed="64"/>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medium">
        <color auto="1"/>
      </right>
      <top/>
      <bottom style="medium">
        <color indexed="64"/>
      </bottom>
      <diagonal/>
    </border>
    <border>
      <left style="medium">
        <color indexed="64"/>
      </left>
      <right style="medium">
        <color indexed="64"/>
      </right>
      <top style="thin">
        <color auto="1"/>
      </top>
      <bottom style="medium">
        <color indexed="64"/>
      </bottom>
      <diagonal/>
    </border>
    <border>
      <left/>
      <right style="thin">
        <color auto="1"/>
      </right>
      <top/>
      <bottom style="medium">
        <color indexed="64"/>
      </bottom>
      <diagonal/>
    </border>
    <border>
      <left style="thin">
        <color theme="1"/>
      </left>
      <right style="medium">
        <color auto="1"/>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bottom/>
      <diagonal/>
    </border>
    <border>
      <left/>
      <right style="thin">
        <color auto="1"/>
      </right>
      <top style="thin">
        <color auto="1"/>
      </top>
      <bottom style="medium">
        <color indexed="64"/>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139">
    <xf numFmtId="0" fontId="0" fillId="0" borderId="0" xfId="0">
      <alignment vertical="center"/>
    </xf>
    <xf numFmtId="0" fontId="3" fillId="0" borderId="0" xfId="0" applyFont="1">
      <alignment vertical="center"/>
    </xf>
    <xf numFmtId="0" fontId="4" fillId="0" borderId="0" xfId="0" applyFont="1">
      <alignment vertical="center"/>
    </xf>
    <xf numFmtId="0" fontId="0" fillId="0" borderId="0" xfId="0" applyAlignment="1">
      <alignment vertical="top"/>
    </xf>
    <xf numFmtId="0" fontId="5" fillId="0" borderId="0" xfId="0" applyFont="1">
      <alignment vertical="center"/>
    </xf>
    <xf numFmtId="177" fontId="0" fillId="0" borderId="1" xfId="0" applyNumberFormat="1" applyBorder="1" applyAlignment="1">
      <alignment vertical="center" shrinkToFit="1"/>
    </xf>
    <xf numFmtId="0" fontId="8" fillId="0" borderId="0" xfId="0" applyFont="1">
      <alignment vertical="center"/>
    </xf>
    <xf numFmtId="0" fontId="9" fillId="0" borderId="0" xfId="0" applyFont="1">
      <alignment vertical="center"/>
    </xf>
    <xf numFmtId="178" fontId="0" fillId="0" borderId="6" xfId="0" applyNumberFormat="1" applyBorder="1" applyAlignment="1">
      <alignment vertical="center" shrinkToFit="1"/>
    </xf>
    <xf numFmtId="38" fontId="9" fillId="0" borderId="10" xfId="1" applyFont="1" applyBorder="1" applyAlignment="1">
      <alignment vertical="center" shrinkToFit="1"/>
    </xf>
    <xf numFmtId="38" fontId="9" fillId="0" borderId="1" xfId="1" applyFont="1" applyBorder="1" applyAlignment="1">
      <alignment vertical="center" shrinkToFit="1"/>
    </xf>
    <xf numFmtId="38" fontId="9" fillId="0" borderId="11" xfId="1" applyFont="1" applyBorder="1" applyAlignment="1">
      <alignment vertical="center" shrinkToFit="1"/>
    </xf>
    <xf numFmtId="0" fontId="9" fillId="0" borderId="1" xfId="0" applyFont="1" applyBorder="1" applyAlignment="1">
      <alignment vertical="center" shrinkToFit="1"/>
    </xf>
    <xf numFmtId="0" fontId="9" fillId="0" borderId="0" xfId="0" applyFont="1" applyAlignment="1">
      <alignment vertical="center" shrinkToFit="1"/>
    </xf>
    <xf numFmtId="0" fontId="6" fillId="0" borderId="0" xfId="0" applyFont="1">
      <alignment vertical="center"/>
    </xf>
    <xf numFmtId="0" fontId="13" fillId="0" borderId="0" xfId="0" applyFont="1">
      <alignment vertical="center"/>
    </xf>
    <xf numFmtId="0" fontId="6" fillId="0" borderId="0" xfId="0" applyFont="1" applyAlignment="1">
      <alignment vertical="top"/>
    </xf>
    <xf numFmtId="0" fontId="15" fillId="0" borderId="0" xfId="0" applyFont="1" applyAlignment="1">
      <alignment horizontal="center" vertical="center"/>
    </xf>
    <xf numFmtId="38" fontId="9" fillId="0" borderId="1" xfId="1" applyFont="1" applyBorder="1">
      <alignment vertical="center"/>
    </xf>
    <xf numFmtId="0" fontId="16" fillId="0" borderId="0" xfId="0" applyFont="1">
      <alignment vertical="center"/>
    </xf>
    <xf numFmtId="0" fontId="9" fillId="0" borderId="0" xfId="0" applyFont="1" applyAlignment="1">
      <alignment vertical="center" wrapText="1"/>
    </xf>
    <xf numFmtId="0" fontId="14" fillId="0" borderId="0" xfId="0" applyFont="1">
      <alignment vertical="center"/>
    </xf>
    <xf numFmtId="38" fontId="9" fillId="0" borderId="12" xfId="1" applyFont="1" applyBorder="1">
      <alignment vertical="center"/>
    </xf>
    <xf numFmtId="0" fontId="9" fillId="0" borderId="2" xfId="0" applyFont="1" applyBorder="1" applyAlignment="1">
      <alignment vertical="center" shrinkToFit="1"/>
    </xf>
    <xf numFmtId="178" fontId="0" fillId="0" borderId="13" xfId="0" applyNumberFormat="1" applyBorder="1" applyAlignment="1">
      <alignment vertical="center" shrinkToFit="1"/>
    </xf>
    <xf numFmtId="38" fontId="9" fillId="0" borderId="15" xfId="1" applyFont="1" applyBorder="1" applyAlignment="1">
      <alignment vertical="center" shrinkToFit="1"/>
    </xf>
    <xf numFmtId="38" fontId="9" fillId="0" borderId="2" xfId="1" applyFont="1" applyBorder="1" applyAlignment="1">
      <alignment vertical="center" shrinkToFit="1"/>
    </xf>
    <xf numFmtId="38" fontId="9" fillId="0" borderId="16" xfId="1" applyFont="1" applyBorder="1" applyAlignment="1">
      <alignment vertical="center" shrinkToFit="1"/>
    </xf>
    <xf numFmtId="38" fontId="9" fillId="0" borderId="2" xfId="1" applyFont="1" applyBorder="1">
      <alignment vertical="center"/>
    </xf>
    <xf numFmtId="0" fontId="9" fillId="0" borderId="0" xfId="0" applyFont="1" applyAlignment="1">
      <alignment vertical="center" wrapText="1" shrinkToFit="1"/>
    </xf>
    <xf numFmtId="38" fontId="9" fillId="0" borderId="0" xfId="1" applyFont="1" applyFill="1" applyBorder="1" applyAlignment="1">
      <alignment horizontal="left" vertical="center" shrinkToFit="1"/>
    </xf>
    <xf numFmtId="38" fontId="9" fillId="0" borderId="4" xfId="1" applyFont="1" applyFill="1" applyBorder="1" applyAlignment="1">
      <alignment vertical="center" shrinkToFit="1"/>
    </xf>
    <xf numFmtId="38" fontId="9" fillId="0" borderId="25" xfId="1" applyFont="1" applyBorder="1">
      <alignment vertical="center"/>
    </xf>
    <xf numFmtId="0" fontId="9" fillId="0" borderId="1" xfId="0" applyFont="1" applyBorder="1">
      <alignment vertical="center"/>
    </xf>
    <xf numFmtId="0" fontId="2" fillId="0" borderId="0" xfId="0" applyFont="1">
      <alignment vertical="center"/>
    </xf>
    <xf numFmtId="0" fontId="9" fillId="0" borderId="29" xfId="0" applyFont="1" applyBorder="1" applyAlignment="1">
      <alignment horizontal="center" vertical="center"/>
    </xf>
    <xf numFmtId="0" fontId="9" fillId="0" borderId="29" xfId="0" applyFont="1" applyBorder="1" applyAlignment="1">
      <alignment horizontal="center" vertical="center" wrapText="1" shrinkToFit="1"/>
    </xf>
    <xf numFmtId="38" fontId="9" fillId="0" borderId="29" xfId="1" applyFont="1" applyFill="1" applyBorder="1" applyAlignment="1">
      <alignment vertical="center" shrinkToFit="1"/>
    </xf>
    <xf numFmtId="38" fontId="9" fillId="0" borderId="31" xfId="1" applyFont="1" applyBorder="1">
      <alignment vertical="center"/>
    </xf>
    <xf numFmtId="38" fontId="9" fillId="0" borderId="32" xfId="1" applyFont="1" applyBorder="1">
      <alignment vertical="center"/>
    </xf>
    <xf numFmtId="0" fontId="9" fillId="2" borderId="34" xfId="0" applyFont="1" applyFill="1" applyBorder="1" applyAlignment="1">
      <alignment horizontal="center" vertical="center" wrapText="1"/>
    </xf>
    <xf numFmtId="0" fontId="9" fillId="2" borderId="31" xfId="0" applyFont="1" applyFill="1" applyBorder="1" applyAlignment="1">
      <alignment horizontal="center" vertical="center" wrapText="1"/>
    </xf>
    <xf numFmtId="0" fontId="9" fillId="2" borderId="33" xfId="0" applyFont="1" applyFill="1" applyBorder="1" applyAlignment="1">
      <alignment horizontal="center" vertical="center" wrapText="1" shrinkToFit="1"/>
    </xf>
    <xf numFmtId="0" fontId="9" fillId="2" borderId="35" xfId="0" applyFont="1" applyFill="1" applyBorder="1" applyAlignment="1">
      <alignment horizontal="center" vertical="center" wrapText="1" shrinkToFit="1"/>
    </xf>
    <xf numFmtId="0" fontId="0" fillId="0" borderId="25" xfId="0" applyBorder="1" applyAlignment="1">
      <alignment horizontal="center" vertical="center"/>
    </xf>
    <xf numFmtId="0" fontId="0" fillId="0" borderId="36" xfId="0" applyBorder="1" applyAlignment="1">
      <alignment horizontal="center" vertical="center"/>
    </xf>
    <xf numFmtId="0" fontId="10" fillId="2" borderId="38" xfId="0" applyFont="1" applyFill="1" applyBorder="1" applyAlignment="1">
      <alignment horizontal="center" vertical="center" wrapText="1"/>
    </xf>
    <xf numFmtId="0" fontId="18" fillId="0" borderId="0" xfId="0" applyFont="1">
      <alignment vertical="center"/>
    </xf>
    <xf numFmtId="0" fontId="16" fillId="0" borderId="0" xfId="0" applyFont="1" applyAlignment="1">
      <alignment horizontal="center" vertical="center" wrapText="1"/>
    </xf>
    <xf numFmtId="0" fontId="16" fillId="0" borderId="0" xfId="0" applyFont="1" applyAlignment="1">
      <alignment horizontal="center" vertical="center" wrapText="1" shrinkToFit="1"/>
    </xf>
    <xf numFmtId="0" fontId="16" fillId="0" borderId="0" xfId="0" applyFont="1" applyAlignment="1">
      <alignment horizontal="left" vertical="center"/>
    </xf>
    <xf numFmtId="38" fontId="9" fillId="0" borderId="0" xfId="1" applyFont="1" applyFill="1" applyBorder="1" applyAlignment="1">
      <alignment horizontal="center" vertical="center"/>
    </xf>
    <xf numFmtId="0" fontId="9" fillId="0" borderId="43" xfId="0" applyFont="1" applyBorder="1">
      <alignment vertical="center"/>
    </xf>
    <xf numFmtId="38" fontId="9" fillId="0" borderId="0" xfId="1" applyFont="1" applyFill="1" applyBorder="1">
      <alignment vertical="center"/>
    </xf>
    <xf numFmtId="0" fontId="18" fillId="0" borderId="0" xfId="0" applyFont="1" applyAlignment="1">
      <alignment horizontal="center" vertical="center"/>
    </xf>
    <xf numFmtId="0" fontId="19" fillId="0" borderId="0" xfId="0" applyFont="1">
      <alignment vertical="center"/>
    </xf>
    <xf numFmtId="0" fontId="3" fillId="0" borderId="0" xfId="0" applyFont="1" applyAlignment="1">
      <alignment horizontal="center" vertical="center" shrinkToFit="1"/>
    </xf>
    <xf numFmtId="177" fontId="3" fillId="0" borderId="0" xfId="0" applyNumberFormat="1" applyFont="1" applyAlignment="1">
      <alignment vertical="center" shrinkToFit="1"/>
    </xf>
    <xf numFmtId="176" fontId="3" fillId="0" borderId="0" xfId="0" applyNumberFormat="1" applyFont="1" applyAlignment="1">
      <alignment vertical="center" shrinkToFit="1"/>
    </xf>
    <xf numFmtId="0" fontId="20" fillId="0" borderId="0" xfId="0" applyFont="1">
      <alignment vertical="center"/>
    </xf>
    <xf numFmtId="0" fontId="20" fillId="0" borderId="0" xfId="0" applyFont="1" applyAlignment="1">
      <alignment horizontal="center" vertical="center"/>
    </xf>
    <xf numFmtId="38" fontId="18" fillId="0" borderId="0" xfId="0" applyNumberFormat="1" applyFont="1">
      <alignment vertical="center"/>
    </xf>
    <xf numFmtId="0" fontId="6" fillId="0" borderId="0" xfId="0" applyFont="1" applyAlignment="1">
      <alignment horizontal="center" vertical="center" shrinkToFit="1"/>
    </xf>
    <xf numFmtId="177" fontId="6" fillId="0" borderId="0" xfId="0" applyNumberFormat="1" applyFont="1" applyAlignment="1">
      <alignment vertical="center" shrinkToFit="1"/>
    </xf>
    <xf numFmtId="38" fontId="9" fillId="0" borderId="19" xfId="1" applyFont="1" applyBorder="1" applyAlignment="1">
      <alignment vertical="center"/>
    </xf>
    <xf numFmtId="179" fontId="18" fillId="0" borderId="0" xfId="0" applyNumberFormat="1" applyFont="1">
      <alignment vertical="center"/>
    </xf>
    <xf numFmtId="179" fontId="19" fillId="0" borderId="0" xfId="0" applyNumberFormat="1" applyFont="1">
      <alignment vertical="center"/>
    </xf>
    <xf numFmtId="0" fontId="23" fillId="0" borderId="26" xfId="0" applyFont="1" applyBorder="1" applyAlignment="1">
      <alignment horizontal="center" vertical="center"/>
    </xf>
    <xf numFmtId="0" fontId="16" fillId="0" borderId="3" xfId="0" applyFont="1" applyBorder="1" applyAlignment="1">
      <alignment vertical="center" shrinkToFit="1"/>
    </xf>
    <xf numFmtId="177" fontId="23" fillId="0" borderId="3" xfId="0" applyNumberFormat="1" applyFont="1" applyBorder="1" applyAlignment="1">
      <alignment vertical="center" shrinkToFit="1"/>
    </xf>
    <xf numFmtId="178" fontId="23" fillId="0" borderId="7" xfId="0" applyNumberFormat="1" applyFont="1" applyBorder="1" applyAlignment="1">
      <alignment vertical="center" shrinkToFit="1"/>
    </xf>
    <xf numFmtId="38" fontId="16" fillId="0" borderId="12" xfId="1" applyFont="1" applyBorder="1" applyAlignment="1">
      <alignment vertical="center" shrinkToFit="1"/>
    </xf>
    <xf numFmtId="38" fontId="16" fillId="0" borderId="3" xfId="1" applyFont="1" applyBorder="1" applyAlignment="1">
      <alignment vertical="center" shrinkToFit="1"/>
    </xf>
    <xf numFmtId="38" fontId="16" fillId="0" borderId="30" xfId="1" applyFont="1" applyBorder="1" applyAlignment="1">
      <alignment vertical="center" shrinkToFit="1"/>
    </xf>
    <xf numFmtId="38" fontId="16" fillId="0" borderId="3" xfId="1" applyFont="1" applyBorder="1">
      <alignment vertical="center"/>
    </xf>
    <xf numFmtId="38" fontId="16" fillId="0" borderId="29" xfId="1" applyFont="1" applyFill="1" applyBorder="1" applyAlignment="1">
      <alignment vertical="center" shrinkToFit="1"/>
    </xf>
    <xf numFmtId="38" fontId="16" fillId="0" borderId="26" xfId="1" applyFont="1" applyBorder="1">
      <alignment vertical="center"/>
    </xf>
    <xf numFmtId="0" fontId="25" fillId="2" borderId="33" xfId="0" applyFont="1" applyFill="1" applyBorder="1" applyAlignment="1">
      <alignment horizontal="center" vertical="center" wrapText="1" shrinkToFit="1"/>
    </xf>
    <xf numFmtId="0" fontId="26" fillId="0" borderId="26" xfId="0" applyFont="1" applyBorder="1" applyAlignment="1">
      <alignment horizontal="center" vertical="center"/>
    </xf>
    <xf numFmtId="0" fontId="9" fillId="0" borderId="3" xfId="0" applyFont="1" applyBorder="1" applyAlignment="1">
      <alignment vertical="center" shrinkToFit="1"/>
    </xf>
    <xf numFmtId="177" fontId="0" fillId="0" borderId="3" xfId="0" applyNumberFormat="1" applyBorder="1" applyAlignment="1">
      <alignment vertical="center" shrinkToFit="1"/>
    </xf>
    <xf numFmtId="178" fontId="0" fillId="0" borderId="7" xfId="0" applyNumberFormat="1" applyBorder="1" applyAlignment="1">
      <alignment vertical="center" shrinkToFit="1"/>
    </xf>
    <xf numFmtId="38" fontId="9" fillId="0" borderId="12" xfId="1" applyFont="1" applyBorder="1" applyAlignment="1">
      <alignment vertical="center" shrinkToFit="1"/>
    </xf>
    <xf numFmtId="38" fontId="9" fillId="0" borderId="3" xfId="1" applyFont="1" applyBorder="1" applyAlignment="1">
      <alignment vertical="center" shrinkToFit="1"/>
    </xf>
    <xf numFmtId="38" fontId="9" fillId="0" borderId="3" xfId="1" applyFont="1" applyBorder="1">
      <alignment vertical="center"/>
    </xf>
    <xf numFmtId="0" fontId="11" fillId="2" borderId="33" xfId="0" applyFont="1" applyFill="1" applyBorder="1" applyAlignment="1">
      <alignment horizontal="center" vertical="center" wrapText="1"/>
    </xf>
    <xf numFmtId="38" fontId="9" fillId="0" borderId="6" xfId="1" applyFont="1" applyBorder="1">
      <alignment vertical="center"/>
    </xf>
    <xf numFmtId="38" fontId="9" fillId="0" borderId="13" xfId="1" applyFont="1" applyBorder="1">
      <alignment vertical="center"/>
    </xf>
    <xf numFmtId="38" fontId="16" fillId="0" borderId="7" xfId="1" applyFont="1" applyBorder="1">
      <alignment vertical="center"/>
    </xf>
    <xf numFmtId="0" fontId="25" fillId="2" borderId="37" xfId="0" applyFont="1" applyFill="1" applyBorder="1" applyAlignment="1">
      <alignment horizontal="center" vertical="center" wrapText="1" shrinkToFit="1"/>
    </xf>
    <xf numFmtId="38" fontId="9" fillId="0" borderId="9" xfId="1" applyFont="1" applyBorder="1">
      <alignment vertical="center"/>
    </xf>
    <xf numFmtId="38" fontId="9" fillId="0" borderId="44" xfId="1" applyFont="1" applyBorder="1">
      <alignment vertical="center"/>
    </xf>
    <xf numFmtId="0" fontId="9" fillId="2" borderId="19" xfId="0" applyFont="1" applyFill="1" applyBorder="1" applyAlignment="1">
      <alignment horizontal="center" vertical="center" wrapText="1"/>
    </xf>
    <xf numFmtId="38" fontId="9" fillId="0" borderId="26" xfId="1" applyFont="1" applyBorder="1">
      <alignment vertical="center"/>
    </xf>
    <xf numFmtId="38" fontId="9" fillId="0" borderId="27" xfId="1" applyFont="1" applyBorder="1">
      <alignment vertical="center"/>
    </xf>
    <xf numFmtId="0" fontId="27" fillId="0" borderId="0" xfId="0" applyFont="1">
      <alignment vertical="center"/>
    </xf>
    <xf numFmtId="38" fontId="25" fillId="0" borderId="8" xfId="1" applyFont="1" applyBorder="1">
      <alignment vertical="center"/>
    </xf>
    <xf numFmtId="179" fontId="28" fillId="0" borderId="0" xfId="0" applyNumberFormat="1" applyFont="1">
      <alignment vertical="center"/>
    </xf>
    <xf numFmtId="0" fontId="10" fillId="2" borderId="34" xfId="0" applyFont="1" applyFill="1" applyBorder="1" applyAlignment="1">
      <alignment horizontal="center" vertical="center" wrapText="1" shrinkToFit="1"/>
    </xf>
    <xf numFmtId="0" fontId="11" fillId="2" borderId="23" xfId="0" applyFont="1" applyFill="1" applyBorder="1" applyAlignment="1">
      <alignment horizontal="center" vertical="center" textRotation="255"/>
    </xf>
    <xf numFmtId="0" fontId="11" fillId="2" borderId="27" xfId="0" applyFont="1" applyFill="1" applyBorder="1" applyAlignment="1">
      <alignment horizontal="center" vertical="center" textRotation="255"/>
    </xf>
    <xf numFmtId="0" fontId="22" fillId="0" borderId="0" xfId="0" quotePrefix="1" applyFont="1" applyAlignment="1">
      <alignment horizontal="right" vertical="center"/>
    </xf>
    <xf numFmtId="0" fontId="22" fillId="0" borderId="0" xfId="0" applyFont="1" applyAlignment="1">
      <alignment horizontal="right" vertical="center"/>
    </xf>
    <xf numFmtId="0" fontId="12" fillId="0" borderId="28" xfId="0" applyFont="1" applyBorder="1" applyAlignment="1">
      <alignment horizontal="left" vertical="center" wrapText="1" shrinkToFit="1"/>
    </xf>
    <xf numFmtId="0" fontId="12" fillId="0" borderId="9" xfId="0" applyFont="1" applyBorder="1" applyAlignment="1">
      <alignment horizontal="left" vertical="center" wrapText="1" shrinkToFit="1"/>
    </xf>
    <xf numFmtId="0" fontId="21" fillId="0" borderId="0" xfId="0" applyFont="1" applyAlignment="1">
      <alignment horizontal="center" vertical="top"/>
    </xf>
    <xf numFmtId="0" fontId="18" fillId="0" borderId="0" xfId="0" quotePrefix="1" applyFont="1" applyAlignment="1">
      <alignment horizontal="right" vertical="center"/>
    </xf>
    <xf numFmtId="0" fontId="18" fillId="0" borderId="0" xfId="0" applyFont="1" applyAlignment="1">
      <alignment horizontal="right" vertical="center"/>
    </xf>
    <xf numFmtId="0" fontId="17" fillId="0" borderId="13" xfId="0" applyFont="1" applyBorder="1" applyAlignment="1">
      <alignment horizontal="center" vertical="center"/>
    </xf>
    <xf numFmtId="0" fontId="17" fillId="0" borderId="17" xfId="0" applyFont="1" applyBorder="1" applyAlignment="1">
      <alignment horizontal="center" vertical="center"/>
    </xf>
    <xf numFmtId="0" fontId="17" fillId="0" borderId="14" xfId="0" applyFont="1" applyBorder="1" applyAlignment="1">
      <alignment horizontal="center" vertical="center"/>
    </xf>
    <xf numFmtId="0" fontId="17" fillId="0" borderId="7" xfId="0" applyFont="1" applyBorder="1" applyAlignment="1">
      <alignment horizontal="center" vertical="center"/>
    </xf>
    <xf numFmtId="0" fontId="17" fillId="0" borderId="18" xfId="0" applyFont="1" applyBorder="1" applyAlignment="1">
      <alignment horizontal="center" vertical="center"/>
    </xf>
    <xf numFmtId="0" fontId="17" fillId="0" borderId="8" xfId="0" applyFont="1" applyBorder="1" applyAlignment="1">
      <alignment horizontal="center" vertical="center"/>
    </xf>
    <xf numFmtId="0" fontId="17"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xf>
    <xf numFmtId="0" fontId="9" fillId="0" borderId="18" xfId="0" applyFont="1" applyBorder="1" applyAlignment="1">
      <alignment horizontal="center" vertical="center"/>
    </xf>
    <xf numFmtId="38" fontId="9" fillId="3" borderId="20" xfId="1" applyFont="1" applyFill="1" applyBorder="1" applyAlignment="1">
      <alignment horizontal="center" vertical="center" shrinkToFit="1"/>
    </xf>
    <xf numFmtId="38" fontId="9" fillId="3" borderId="24" xfId="1" applyFont="1" applyFill="1" applyBorder="1" applyAlignment="1">
      <alignment horizontal="center" vertical="center" shrinkToFit="1"/>
    </xf>
    <xf numFmtId="38" fontId="9" fillId="3" borderId="21" xfId="1" applyFont="1" applyFill="1" applyBorder="1" applyAlignment="1">
      <alignment horizontal="center" vertical="center" shrinkToFit="1"/>
    </xf>
    <xf numFmtId="0" fontId="12" fillId="0" borderId="18" xfId="0" applyFont="1" applyBorder="1" applyAlignment="1">
      <alignment horizontal="left" vertical="center" wrapText="1" shrinkToFit="1"/>
    </xf>
    <xf numFmtId="0" fontId="12" fillId="0" borderId="8" xfId="0" applyFont="1" applyBorder="1" applyAlignment="1">
      <alignment horizontal="left" vertical="center" wrapText="1" shrinkToFit="1"/>
    </xf>
    <xf numFmtId="0" fontId="12" fillId="0" borderId="17" xfId="0" applyFont="1" applyBorder="1" applyAlignment="1">
      <alignment horizontal="left" vertical="center" wrapText="1" shrinkToFit="1"/>
    </xf>
    <xf numFmtId="0" fontId="12" fillId="0" borderId="14" xfId="0" applyFont="1" applyBorder="1" applyAlignment="1">
      <alignment horizontal="left" vertical="center" wrapText="1" shrinkToFit="1"/>
    </xf>
    <xf numFmtId="0" fontId="9" fillId="3" borderId="22" xfId="0" applyFont="1" applyFill="1" applyBorder="1" applyAlignment="1">
      <alignment horizontal="center" vertical="center" wrapText="1"/>
    </xf>
    <xf numFmtId="0" fontId="9" fillId="3" borderId="25"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37" xfId="0" applyFont="1" applyFill="1" applyBorder="1" applyAlignment="1">
      <alignment horizontal="center" vertical="center"/>
    </xf>
    <xf numFmtId="0" fontId="9" fillId="2" borderId="39" xfId="0" applyFont="1" applyFill="1" applyBorder="1" applyAlignment="1">
      <alignment horizontal="center" vertical="center"/>
    </xf>
    <xf numFmtId="0" fontId="9" fillId="2" borderId="40" xfId="0" applyFont="1" applyFill="1" applyBorder="1" applyAlignment="1">
      <alignment horizontal="center" vertical="center"/>
    </xf>
    <xf numFmtId="0" fontId="9" fillId="2" borderId="41" xfId="0" applyFont="1" applyFill="1" applyBorder="1" applyAlignment="1">
      <alignment horizontal="center" vertical="center"/>
    </xf>
    <xf numFmtId="0" fontId="9" fillId="2" borderId="42" xfId="0" applyFont="1" applyFill="1" applyBorder="1" applyAlignment="1">
      <alignment horizontal="center" vertical="center"/>
    </xf>
    <xf numFmtId="0" fontId="24" fillId="0" borderId="18" xfId="0" applyFont="1" applyBorder="1" applyAlignment="1">
      <alignment horizontal="left" vertical="center" wrapText="1" shrinkToFit="1"/>
    </xf>
    <xf numFmtId="0" fontId="24" fillId="0" borderId="8" xfId="0" applyFont="1" applyBorder="1" applyAlignment="1">
      <alignment horizontal="left" vertical="center" wrapText="1" shrinkToFit="1"/>
    </xf>
    <xf numFmtId="38" fontId="16" fillId="3" borderId="20" xfId="1" applyFont="1" applyFill="1" applyBorder="1" applyAlignment="1">
      <alignment horizontal="center" vertical="center" shrinkToFit="1"/>
    </xf>
    <xf numFmtId="38" fontId="16" fillId="3" borderId="24" xfId="1" applyFont="1" applyFill="1" applyBorder="1" applyAlignment="1">
      <alignment horizontal="center" vertical="center" shrinkToFit="1"/>
    </xf>
    <xf numFmtId="38" fontId="16" fillId="3" borderId="21" xfId="1" applyFont="1" applyFill="1" applyBorder="1" applyAlignment="1">
      <alignment horizontal="center" vertical="center" shrinkToFit="1"/>
    </xf>
    <xf numFmtId="0" fontId="27" fillId="0" borderId="0" xfId="0" applyFont="1" applyAlignment="1">
      <alignment horizontal="center" vertical="center"/>
    </xf>
  </cellXfs>
  <cellStyles count="2">
    <cellStyle name="桁区切り" xfId="1" builtinId="6"/>
    <cellStyle name="標準" xfId="0" builtinId="0"/>
  </cellStyles>
  <dxfs count="4">
    <dxf>
      <fill>
        <patternFill>
          <bgColor theme="9" tint="0.59996337778862885"/>
        </patternFill>
      </fill>
    </dxf>
    <dxf>
      <fill>
        <patternFill>
          <bgColor rgb="FFF2FE82"/>
        </patternFill>
      </fill>
    </dxf>
    <dxf>
      <fill>
        <patternFill>
          <bgColor theme="9" tint="0.59996337778862885"/>
        </patternFill>
      </fill>
    </dxf>
    <dxf>
      <fill>
        <patternFill>
          <bgColor rgb="FFF2FE82"/>
        </patternFill>
      </fill>
    </dxf>
  </dxfs>
  <tableStyles count="0" defaultTableStyle="TableStyleMedium2" defaultPivotStyle="PivotStyleLight16"/>
  <colors>
    <mruColors>
      <color rgb="FFF2FE82"/>
      <color rgb="FF0000CC"/>
      <color rgb="FFCCE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579789</xdr:colOff>
      <xdr:row>2</xdr:row>
      <xdr:rowOff>199376</xdr:rowOff>
    </xdr:from>
    <xdr:to>
      <xdr:col>12</xdr:col>
      <xdr:colOff>229891</xdr:colOff>
      <xdr:row>3</xdr:row>
      <xdr:rowOff>209096</xdr:rowOff>
    </xdr:to>
    <xdr:pic>
      <xdr:nvPicPr>
        <xdr:cNvPr id="2" name="図 1">
          <a:extLst>
            <a:ext uri="{FF2B5EF4-FFF2-40B4-BE49-F238E27FC236}">
              <a16:creationId xmlns:a16="http://schemas.microsoft.com/office/drawing/2014/main" id="{ABEE6BFA-604F-43B1-B653-1598C87258E9}"/>
            </a:ext>
          </a:extLst>
        </xdr:cNvPr>
        <xdr:cNvPicPr>
          <a:picLocks noChangeAspect="1"/>
        </xdr:cNvPicPr>
      </xdr:nvPicPr>
      <xdr:blipFill>
        <a:blip xmlns:r="http://schemas.openxmlformats.org/officeDocument/2006/relationships" r:embed="rId1"/>
        <a:stretch>
          <a:fillRect/>
        </a:stretch>
      </xdr:blipFill>
      <xdr:spPr>
        <a:xfrm>
          <a:off x="7342539" y="656576"/>
          <a:ext cx="307327" cy="247845"/>
        </a:xfrm>
        <a:prstGeom prst="rect">
          <a:avLst/>
        </a:prstGeom>
        <a:ln w="12700">
          <a:solidFill>
            <a:schemeClr val="tx1"/>
          </a:solidFill>
        </a:ln>
      </xdr:spPr>
    </xdr:pic>
    <xdr:clientData/>
  </xdr:twoCellAnchor>
  <xdr:twoCellAnchor>
    <xdr:from>
      <xdr:col>9</xdr:col>
      <xdr:colOff>517136</xdr:colOff>
      <xdr:row>3</xdr:row>
      <xdr:rowOff>38689</xdr:rowOff>
    </xdr:from>
    <xdr:to>
      <xdr:col>10</xdr:col>
      <xdr:colOff>264238</xdr:colOff>
      <xdr:row>3</xdr:row>
      <xdr:rowOff>210463</xdr:rowOff>
    </xdr:to>
    <xdr:sp macro="" textlink="">
      <xdr:nvSpPr>
        <xdr:cNvPr id="3" name="正方形/長方形 2">
          <a:extLst>
            <a:ext uri="{FF2B5EF4-FFF2-40B4-BE49-F238E27FC236}">
              <a16:creationId xmlns:a16="http://schemas.microsoft.com/office/drawing/2014/main" id="{12CC5CDA-98EB-4184-84F2-162EABCA58F9}"/>
            </a:ext>
          </a:extLst>
        </xdr:cNvPr>
        <xdr:cNvSpPr/>
      </xdr:nvSpPr>
      <xdr:spPr>
        <a:xfrm>
          <a:off x="5412986" y="734014"/>
          <a:ext cx="404327" cy="171774"/>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66675</xdr:colOff>
      <xdr:row>7</xdr:row>
      <xdr:rowOff>228600</xdr:rowOff>
    </xdr:from>
    <xdr:to>
      <xdr:col>20</xdr:col>
      <xdr:colOff>219075</xdr:colOff>
      <xdr:row>9</xdr:row>
      <xdr:rowOff>9525</xdr:rowOff>
    </xdr:to>
    <xdr:sp macro="" textlink="">
      <xdr:nvSpPr>
        <xdr:cNvPr id="4" name="矢印: 下 3">
          <a:extLst>
            <a:ext uri="{FF2B5EF4-FFF2-40B4-BE49-F238E27FC236}">
              <a16:creationId xmlns:a16="http://schemas.microsoft.com/office/drawing/2014/main" id="{026F0515-5EFC-9765-2EC6-93DA5F5A3D88}"/>
            </a:ext>
          </a:extLst>
        </xdr:cNvPr>
        <xdr:cNvSpPr/>
      </xdr:nvSpPr>
      <xdr:spPr>
        <a:xfrm rot="11515402">
          <a:off x="12334875" y="1876425"/>
          <a:ext cx="152400" cy="25717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489232</xdr:colOff>
      <xdr:row>0</xdr:row>
      <xdr:rowOff>219289</xdr:rowOff>
    </xdr:from>
    <xdr:to>
      <xdr:col>18</xdr:col>
      <xdr:colOff>84247</xdr:colOff>
      <xdr:row>1</xdr:row>
      <xdr:rowOff>142316</xdr:rowOff>
    </xdr:to>
    <xdr:sp macro="" textlink="">
      <xdr:nvSpPr>
        <xdr:cNvPr id="5" name="矢印: 下 4">
          <a:extLst>
            <a:ext uri="{FF2B5EF4-FFF2-40B4-BE49-F238E27FC236}">
              <a16:creationId xmlns:a16="http://schemas.microsoft.com/office/drawing/2014/main" id="{43F7A2E7-17E5-4685-B69E-71846541F9CD}"/>
            </a:ext>
          </a:extLst>
        </xdr:cNvPr>
        <xdr:cNvSpPr/>
      </xdr:nvSpPr>
      <xdr:spPr>
        <a:xfrm rot="13669759">
          <a:off x="11207538" y="111833"/>
          <a:ext cx="151627" cy="366540"/>
        </a:xfrm>
        <a:prstGeom prst="downArrow">
          <a:avLst>
            <a:gd name="adj1" fmla="val 50000"/>
            <a:gd name="adj2" fmla="val 55838"/>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361950</xdr:colOff>
      <xdr:row>15</xdr:row>
      <xdr:rowOff>142874</xdr:rowOff>
    </xdr:from>
    <xdr:to>
      <xdr:col>16</xdr:col>
      <xdr:colOff>457200</xdr:colOff>
      <xdr:row>23</xdr:row>
      <xdr:rowOff>323849</xdr:rowOff>
    </xdr:to>
    <xdr:sp macro="" textlink="">
      <xdr:nvSpPr>
        <xdr:cNvPr id="6" name="吹き出し: 角を丸めた四角形 5">
          <a:extLst>
            <a:ext uri="{FF2B5EF4-FFF2-40B4-BE49-F238E27FC236}">
              <a16:creationId xmlns:a16="http://schemas.microsoft.com/office/drawing/2014/main" id="{1408F3F1-CF31-79EB-660F-A9D139CA9423}"/>
            </a:ext>
          </a:extLst>
        </xdr:cNvPr>
        <xdr:cNvSpPr/>
      </xdr:nvSpPr>
      <xdr:spPr>
        <a:xfrm>
          <a:off x="7229475" y="4019549"/>
          <a:ext cx="3067050" cy="2847975"/>
        </a:xfrm>
        <a:prstGeom prst="wedgeRoundRectCallout">
          <a:avLst>
            <a:gd name="adj1" fmla="val -2101"/>
            <a:gd name="adj2" fmla="val -57279"/>
            <a:gd name="adj3" fmla="val 16667"/>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a:t>　</a:t>
          </a:r>
          <a:r>
            <a:rPr kumimoji="1" lang="ja-JP" altLang="en-US" sz="1100" b="1">
              <a:solidFill>
                <a:schemeClr val="tx1"/>
              </a:solidFill>
            </a:rPr>
            <a:t>例：サッカー部の参加生徒</a:t>
          </a:r>
          <a:r>
            <a:rPr kumimoji="1" lang="en-US" altLang="ja-JP" sz="1100" b="1">
              <a:solidFill>
                <a:schemeClr val="tx1"/>
              </a:solidFill>
            </a:rPr>
            <a:t>20</a:t>
          </a:r>
          <a:r>
            <a:rPr kumimoji="1" lang="ja-JP" altLang="en-US" sz="1100" b="1">
              <a:solidFill>
                <a:schemeClr val="tx1"/>
              </a:solidFill>
            </a:rPr>
            <a:t>名</a:t>
          </a:r>
          <a:endParaRPr kumimoji="1" lang="en-US" altLang="ja-JP" sz="1100" b="1">
            <a:solidFill>
              <a:schemeClr val="tx1"/>
            </a:solidFill>
          </a:endParaRPr>
        </a:p>
        <a:p>
          <a:pPr algn="l"/>
          <a:r>
            <a:rPr kumimoji="1" lang="ja-JP" altLang="en-US" sz="1100"/>
            <a:t>①</a:t>
          </a:r>
          <a:r>
            <a:rPr kumimoji="1" lang="en-US" altLang="ja-JP" sz="1100"/>
            <a:t>20</a:t>
          </a:r>
          <a:r>
            <a:rPr kumimoji="1" lang="ja-JP" altLang="en-US" sz="1100"/>
            <a:t>名全員が〇〇市から</a:t>
          </a:r>
          <a:r>
            <a:rPr kumimoji="1" lang="en-US" altLang="ja-JP" sz="1100"/>
            <a:t>3</a:t>
          </a:r>
          <a:r>
            <a:rPr kumimoji="1" lang="ja-JP" altLang="en-US" sz="1100"/>
            <a:t>万円の派遣費補助があれば</a:t>
          </a:r>
          <a:r>
            <a:rPr kumimoji="1" lang="en-US" altLang="ja-JP" sz="1100"/>
            <a:t>1</a:t>
          </a:r>
          <a:r>
            <a:rPr kumimoji="1" lang="ja-JP" altLang="en-US" sz="1100"/>
            <a:t>人当たり平均</a:t>
          </a:r>
          <a:r>
            <a:rPr kumimoji="1" lang="en-US" altLang="ja-JP" sz="1100">
              <a:solidFill>
                <a:srgbClr val="FF0000"/>
              </a:solidFill>
            </a:rPr>
            <a:t>30,000</a:t>
          </a:r>
          <a:r>
            <a:rPr kumimoji="1" lang="ja-JP" altLang="en-US" sz="1100"/>
            <a:t>円の補助となる。</a:t>
          </a:r>
          <a:endParaRPr kumimoji="1" lang="en-US" altLang="ja-JP" sz="1100"/>
        </a:p>
        <a:p>
          <a:pPr algn="l"/>
          <a:endParaRPr kumimoji="1" lang="en-US" altLang="ja-JP" sz="1100"/>
        </a:p>
        <a:p>
          <a:pPr algn="l"/>
          <a:r>
            <a:rPr kumimoji="1" lang="ja-JP" altLang="en-US" sz="1100"/>
            <a:t>②</a:t>
          </a:r>
          <a:r>
            <a:rPr kumimoji="1" lang="en-US" altLang="ja-JP" sz="1100"/>
            <a:t>10</a:t>
          </a:r>
          <a:r>
            <a:rPr kumimoji="1" lang="ja-JP" altLang="en-US" sz="1100"/>
            <a:t>名が○〇市から</a:t>
          </a:r>
          <a:r>
            <a:rPr kumimoji="1" lang="en-US" altLang="ja-JP" sz="1100"/>
            <a:t>1</a:t>
          </a:r>
          <a:r>
            <a:rPr kumimoji="1" lang="ja-JP" altLang="en-US" sz="1100"/>
            <a:t>人当たり</a:t>
          </a:r>
          <a:r>
            <a:rPr kumimoji="1" lang="en-US" altLang="ja-JP" sz="1100"/>
            <a:t>2</a:t>
          </a:r>
          <a:r>
            <a:rPr kumimoji="1" lang="ja-JP" altLang="en-US" sz="1100"/>
            <a:t>万円派遣費補助あり。</a:t>
          </a:r>
          <a:r>
            <a:rPr kumimoji="1" lang="en-US" altLang="ja-JP" sz="1100"/>
            <a:t>5</a:t>
          </a:r>
          <a:r>
            <a:rPr kumimoji="1" lang="ja-JP" altLang="en-US" sz="1100"/>
            <a:t>名が〇〇村から</a:t>
          </a:r>
          <a:r>
            <a:rPr kumimoji="1" lang="en-US" altLang="ja-JP" sz="1100"/>
            <a:t>1</a:t>
          </a:r>
          <a:r>
            <a:rPr kumimoji="1" lang="ja-JP" altLang="en-US" sz="1100"/>
            <a:t>人当たり</a:t>
          </a:r>
          <a:r>
            <a:rPr kumimoji="1" lang="en-US" altLang="ja-JP" sz="1100"/>
            <a:t>3</a:t>
          </a:r>
          <a:r>
            <a:rPr kumimoji="1" lang="ja-JP" altLang="en-US" sz="1100"/>
            <a:t>万円派遣費補助あり。残り</a:t>
          </a:r>
          <a:r>
            <a:rPr kumimoji="1" lang="en-US" altLang="ja-JP" sz="1100"/>
            <a:t>5</a:t>
          </a:r>
          <a:r>
            <a:rPr kumimoji="1" lang="ja-JP" altLang="en-US" sz="1100"/>
            <a:t>名は派遣費補助なし。</a:t>
          </a:r>
          <a:endParaRPr kumimoji="1" lang="en-US" altLang="ja-JP" sz="1100"/>
        </a:p>
        <a:p>
          <a:pPr algn="l"/>
          <a:r>
            <a:rPr kumimoji="1" lang="ja-JP" altLang="en-US" sz="1100"/>
            <a:t>　　</a:t>
          </a:r>
          <a:r>
            <a:rPr kumimoji="1" lang="en-US" altLang="ja-JP" sz="1100"/>
            <a:t>20</a:t>
          </a:r>
          <a:r>
            <a:rPr kumimoji="1" lang="ja-JP" altLang="en-US" sz="1100"/>
            <a:t>万＋</a:t>
          </a:r>
          <a:r>
            <a:rPr kumimoji="1" lang="en-US" altLang="ja-JP" sz="1100"/>
            <a:t>15</a:t>
          </a:r>
          <a:r>
            <a:rPr kumimoji="1" lang="ja-JP" altLang="en-US" sz="1100"/>
            <a:t>万＋０＝</a:t>
          </a:r>
          <a:r>
            <a:rPr kumimoji="1" lang="en-US" altLang="ja-JP" sz="1100"/>
            <a:t>35</a:t>
          </a:r>
          <a:r>
            <a:rPr kumimoji="1" lang="ja-JP" altLang="en-US" sz="1100"/>
            <a:t>万円</a:t>
          </a:r>
          <a:endParaRPr kumimoji="1" lang="en-US" altLang="ja-JP" sz="1100"/>
        </a:p>
        <a:p>
          <a:pPr algn="l"/>
          <a:r>
            <a:rPr kumimoji="1" lang="ja-JP" altLang="en-US" sz="1100"/>
            <a:t>　　</a:t>
          </a:r>
          <a:r>
            <a:rPr kumimoji="1" lang="en-US" altLang="ja-JP" sz="1100"/>
            <a:t>35</a:t>
          </a:r>
          <a:r>
            <a:rPr kumimoji="1" lang="ja-JP" altLang="en-US" sz="1100"/>
            <a:t>万</a:t>
          </a:r>
          <a:r>
            <a:rPr kumimoji="1" lang="en-US" altLang="ja-JP" sz="1100"/>
            <a:t>/20</a:t>
          </a:r>
          <a:r>
            <a:rPr kumimoji="1" lang="ja-JP" altLang="en-US" sz="1100"/>
            <a:t>名　</a:t>
          </a:r>
          <a:r>
            <a:rPr kumimoji="1" lang="en-US" altLang="ja-JP" sz="1100"/>
            <a:t>1</a:t>
          </a:r>
          <a:r>
            <a:rPr kumimoji="1" lang="ja-JP" altLang="en-US" sz="1100"/>
            <a:t>人当たり平均</a:t>
          </a:r>
          <a:r>
            <a:rPr kumimoji="1" lang="en-US" altLang="ja-JP" sz="1100" b="1">
              <a:solidFill>
                <a:srgbClr val="FF0000"/>
              </a:solidFill>
            </a:rPr>
            <a:t>17,500</a:t>
          </a:r>
          <a:r>
            <a:rPr kumimoji="1" lang="ja-JP" altLang="en-US" sz="1100"/>
            <a:t>円の補助になる。</a:t>
          </a:r>
          <a:endParaRPr kumimoji="1" lang="ja-JP" altLang="en-US" sz="1200"/>
        </a:p>
      </xdr:txBody>
    </xdr:sp>
    <xdr:clientData/>
  </xdr:twoCellAnchor>
  <xdr:twoCellAnchor>
    <xdr:from>
      <xdr:col>16</xdr:col>
      <xdr:colOff>514350</xdr:colOff>
      <xdr:row>15</xdr:row>
      <xdr:rowOff>295275</xdr:rowOff>
    </xdr:from>
    <xdr:to>
      <xdr:col>18</xdr:col>
      <xdr:colOff>533400</xdr:colOff>
      <xdr:row>23</xdr:row>
      <xdr:rowOff>104775</xdr:rowOff>
    </xdr:to>
    <xdr:sp macro="" textlink="">
      <xdr:nvSpPr>
        <xdr:cNvPr id="7" name="吹き出し: 角を丸めた四角形 6">
          <a:extLst>
            <a:ext uri="{FF2B5EF4-FFF2-40B4-BE49-F238E27FC236}">
              <a16:creationId xmlns:a16="http://schemas.microsoft.com/office/drawing/2014/main" id="{43BA5450-C810-CB0F-705F-6A41A82C84C9}"/>
            </a:ext>
          </a:extLst>
        </xdr:cNvPr>
        <xdr:cNvSpPr/>
      </xdr:nvSpPr>
      <xdr:spPr>
        <a:xfrm>
          <a:off x="10353675" y="4171950"/>
          <a:ext cx="1562100" cy="2476500"/>
        </a:xfrm>
        <a:prstGeom prst="wedgeRoundRectCallout">
          <a:avLst>
            <a:gd name="adj1" fmla="val -52269"/>
            <a:gd name="adj2" fmla="val -63835"/>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000"/>
            <a:t>【</a:t>
          </a:r>
          <a:r>
            <a:rPr kumimoji="1" lang="ja-JP" altLang="en-US" sz="1000"/>
            <a:t>記入要領</a:t>
          </a:r>
          <a:r>
            <a:rPr kumimoji="1" lang="en-US" altLang="ja-JP" sz="1000"/>
            <a:t>】</a:t>
          </a:r>
          <a:r>
            <a:rPr kumimoji="1" lang="ja-JP" altLang="en-US" sz="1000" b="1">
              <a:solidFill>
                <a:srgbClr val="FF0000"/>
              </a:solidFill>
            </a:rPr>
            <a:t>その他</a:t>
          </a:r>
          <a:endParaRPr kumimoji="1" lang="en-US" altLang="ja-JP" sz="1000" b="1">
            <a:solidFill>
              <a:srgbClr val="FF0000"/>
            </a:solidFill>
          </a:endParaRPr>
        </a:p>
        <a:p>
          <a:pPr algn="l"/>
          <a:r>
            <a:rPr kumimoji="1" lang="ja-JP" altLang="en-US" sz="1000"/>
            <a:t>同窓会・保護者会・</a:t>
          </a:r>
          <a:r>
            <a:rPr kumimoji="1" lang="en-US" altLang="ja-JP" sz="1000"/>
            <a:t>OB</a:t>
          </a:r>
          <a:r>
            <a:rPr kumimoji="1" lang="ja-JP" altLang="en-US" sz="1000"/>
            <a:t>会等から激励金等の補助があれば</a:t>
          </a:r>
          <a:r>
            <a:rPr kumimoji="1" lang="en-US" altLang="ja-JP" sz="1000"/>
            <a:t>1</a:t>
          </a:r>
          <a:r>
            <a:rPr kumimoji="1" lang="ja-JP" altLang="en-US" sz="1000"/>
            <a:t>人当たりの補助額を入力してください。</a:t>
          </a:r>
          <a:endParaRPr kumimoji="1" lang="en-US" altLang="ja-JP" sz="1000"/>
        </a:p>
        <a:p>
          <a:pPr algn="l"/>
          <a:endParaRPr kumimoji="1" lang="en-US" altLang="ja-JP" sz="1000"/>
        </a:p>
        <a:p>
          <a:pPr algn="l"/>
          <a:r>
            <a:rPr kumimoji="1" lang="ja-JP" altLang="en-US" sz="1000"/>
            <a:t>例：</a:t>
          </a:r>
          <a:r>
            <a:rPr kumimoji="1" lang="en-US" altLang="ja-JP" sz="1000"/>
            <a:t>OB</a:t>
          </a:r>
          <a:r>
            <a:rPr kumimoji="1" lang="ja-JP" altLang="en-US" sz="1000"/>
            <a:t>会から</a:t>
          </a:r>
          <a:r>
            <a:rPr kumimoji="1" lang="en-US" altLang="ja-JP" sz="1000"/>
            <a:t>10</a:t>
          </a:r>
          <a:r>
            <a:rPr kumimoji="1" lang="ja-JP" altLang="en-US" sz="1000"/>
            <a:t>万円の激励金があれば</a:t>
          </a:r>
          <a:endParaRPr kumimoji="1" lang="en-US" altLang="ja-JP" sz="1000"/>
        </a:p>
        <a:p>
          <a:pPr algn="l"/>
          <a:r>
            <a:rPr kumimoji="1" lang="en-US" altLang="ja-JP" sz="1000"/>
            <a:t>10</a:t>
          </a:r>
          <a:r>
            <a:rPr kumimoji="1" lang="ja-JP" altLang="en-US" sz="1000"/>
            <a:t>万</a:t>
          </a:r>
          <a:r>
            <a:rPr kumimoji="1" lang="en-US" altLang="ja-JP" sz="1000"/>
            <a:t>/20</a:t>
          </a:r>
          <a:r>
            <a:rPr kumimoji="1" lang="ja-JP" altLang="en-US" sz="1000"/>
            <a:t>名　</a:t>
          </a:r>
          <a:r>
            <a:rPr kumimoji="1" lang="en-US" altLang="ja-JP" sz="1000"/>
            <a:t>1</a:t>
          </a:r>
          <a:r>
            <a:rPr kumimoji="1" lang="ja-JP" altLang="en-US" sz="1000"/>
            <a:t>人当たり</a:t>
          </a:r>
          <a:r>
            <a:rPr kumimoji="1" lang="en-US" altLang="ja-JP" sz="1000"/>
            <a:t>5,000</a:t>
          </a:r>
          <a:r>
            <a:rPr kumimoji="1" lang="ja-JP" altLang="en-US" sz="1000"/>
            <a:t>円の補助となる。</a:t>
          </a:r>
        </a:p>
      </xdr:txBody>
    </xdr:sp>
    <xdr:clientData/>
  </xdr:twoCellAnchor>
  <xdr:twoCellAnchor>
    <xdr:from>
      <xdr:col>3</xdr:col>
      <xdr:colOff>428625</xdr:colOff>
      <xdr:row>4</xdr:row>
      <xdr:rowOff>200025</xdr:rowOff>
    </xdr:from>
    <xdr:to>
      <xdr:col>5</xdr:col>
      <xdr:colOff>257175</xdr:colOff>
      <xdr:row>7</xdr:row>
      <xdr:rowOff>19050</xdr:rowOff>
    </xdr:to>
    <xdr:sp macro="" textlink="">
      <xdr:nvSpPr>
        <xdr:cNvPr id="8" name="四角形: 角を丸くする 7">
          <a:extLst>
            <a:ext uri="{FF2B5EF4-FFF2-40B4-BE49-F238E27FC236}">
              <a16:creationId xmlns:a16="http://schemas.microsoft.com/office/drawing/2014/main" id="{2A73A099-E19A-2DAB-2B78-897BE35169D1}"/>
            </a:ext>
          </a:extLst>
        </xdr:cNvPr>
        <xdr:cNvSpPr/>
      </xdr:nvSpPr>
      <xdr:spPr>
        <a:xfrm>
          <a:off x="1447800" y="1133475"/>
          <a:ext cx="1257300" cy="533400"/>
        </a:xfrm>
        <a:prstGeom prst="round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2400">
              <a:solidFill>
                <a:srgbClr val="FF0000"/>
              </a:solidFill>
              <a:latin typeface="HGS創英角ﾎﾟｯﾌﾟ体" panose="040B0A00000000000000" pitchFamily="50" charset="-128"/>
              <a:ea typeface="HGS創英角ﾎﾟｯﾌﾟ体" panose="040B0A00000000000000" pitchFamily="50" charset="-128"/>
            </a:rPr>
            <a:t>入力例</a:t>
          </a:r>
          <a:endParaRPr kumimoji="1" lang="en-US" altLang="ja-JP" sz="2400">
            <a:solidFill>
              <a:srgbClr val="FF0000"/>
            </a:solidFill>
            <a:latin typeface="HGS創英角ﾎﾟｯﾌﾟ体" panose="040B0A00000000000000" pitchFamily="50" charset="-128"/>
            <a:ea typeface="HGS創英角ﾎﾟｯﾌﾟ体" panose="040B0A00000000000000" pitchFamily="50" charset="-128"/>
          </a:endParaRPr>
        </a:p>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579789</xdr:colOff>
      <xdr:row>2</xdr:row>
      <xdr:rowOff>199376</xdr:rowOff>
    </xdr:from>
    <xdr:to>
      <xdr:col>12</xdr:col>
      <xdr:colOff>229891</xdr:colOff>
      <xdr:row>3</xdr:row>
      <xdr:rowOff>209096</xdr:rowOff>
    </xdr:to>
    <xdr:pic>
      <xdr:nvPicPr>
        <xdr:cNvPr id="2" name="図 1">
          <a:extLst>
            <a:ext uri="{FF2B5EF4-FFF2-40B4-BE49-F238E27FC236}">
              <a16:creationId xmlns:a16="http://schemas.microsoft.com/office/drawing/2014/main" id="{30B78822-8DCD-2485-C6CE-A401F3C84FDC}"/>
            </a:ext>
          </a:extLst>
        </xdr:cNvPr>
        <xdr:cNvPicPr>
          <a:picLocks noChangeAspect="1"/>
        </xdr:cNvPicPr>
      </xdr:nvPicPr>
      <xdr:blipFill>
        <a:blip xmlns:r="http://schemas.openxmlformats.org/officeDocument/2006/relationships" r:embed="rId1"/>
        <a:stretch>
          <a:fillRect/>
        </a:stretch>
      </xdr:blipFill>
      <xdr:spPr>
        <a:xfrm>
          <a:off x="6800197" y="442361"/>
          <a:ext cx="252704" cy="252704"/>
        </a:xfrm>
        <a:prstGeom prst="rect">
          <a:avLst/>
        </a:prstGeom>
        <a:ln w="12700">
          <a:solidFill>
            <a:schemeClr val="tx1"/>
          </a:solidFill>
        </a:ln>
      </xdr:spPr>
    </xdr:pic>
    <xdr:clientData/>
  </xdr:twoCellAnchor>
  <xdr:twoCellAnchor>
    <xdr:from>
      <xdr:col>9</xdr:col>
      <xdr:colOff>498086</xdr:colOff>
      <xdr:row>3</xdr:row>
      <xdr:rowOff>38689</xdr:rowOff>
    </xdr:from>
    <xdr:to>
      <xdr:col>10</xdr:col>
      <xdr:colOff>245188</xdr:colOff>
      <xdr:row>3</xdr:row>
      <xdr:rowOff>210463</xdr:rowOff>
    </xdr:to>
    <xdr:sp macro="" textlink="">
      <xdr:nvSpPr>
        <xdr:cNvPr id="3" name="正方形/長方形 2">
          <a:extLst>
            <a:ext uri="{FF2B5EF4-FFF2-40B4-BE49-F238E27FC236}">
              <a16:creationId xmlns:a16="http://schemas.microsoft.com/office/drawing/2014/main" id="{25A47BCE-F38A-9180-FD5C-F6529BEB9462}"/>
            </a:ext>
          </a:extLst>
        </xdr:cNvPr>
        <xdr:cNvSpPr/>
      </xdr:nvSpPr>
      <xdr:spPr>
        <a:xfrm>
          <a:off x="5946386" y="734014"/>
          <a:ext cx="404327" cy="171774"/>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27B61-D131-4D37-AFBB-0BDA7A663442}">
  <dimension ref="A1:AE42"/>
  <sheetViews>
    <sheetView view="pageBreakPreview" zoomScaleNormal="100" zoomScaleSheetLayoutView="100" workbookViewId="0">
      <selection activeCell="J5" sqref="J5:L6"/>
    </sheetView>
  </sheetViews>
  <sheetFormatPr defaultRowHeight="13.5" x14ac:dyDescent="0.15"/>
  <cols>
    <col min="1" max="1" width="2" customWidth="1"/>
    <col min="2" max="2" width="3.5" customWidth="1"/>
    <col min="3" max="4" width="7.875" customWidth="1"/>
    <col min="5" max="5" width="10.875" customWidth="1"/>
    <col min="6" max="6" width="8" customWidth="1"/>
    <col min="7" max="7" width="6.875" customWidth="1"/>
    <col min="8" max="13" width="8.625" customWidth="1"/>
    <col min="14" max="19" width="10.125" customWidth="1"/>
    <col min="20" max="20" width="1.5" customWidth="1"/>
    <col min="21" max="21" width="10.625" customWidth="1"/>
    <col min="27" max="27" width="12.5" customWidth="1"/>
  </cols>
  <sheetData>
    <row r="1" spans="2:31" ht="18.600000000000001" customHeight="1" x14ac:dyDescent="0.15">
      <c r="Q1" s="101" t="s">
        <v>30</v>
      </c>
      <c r="R1" s="101"/>
      <c r="S1" s="102"/>
      <c r="T1" s="102"/>
      <c r="U1" s="102"/>
    </row>
    <row r="2" spans="2:31" ht="18.600000000000001" customHeight="1" x14ac:dyDescent="0.15">
      <c r="Q2" s="106" t="s">
        <v>16</v>
      </c>
      <c r="R2" s="106"/>
      <c r="S2" s="107"/>
      <c r="T2" s="107"/>
      <c r="U2" s="107"/>
    </row>
    <row r="3" spans="2:31" ht="18.75" customHeight="1" x14ac:dyDescent="0.15">
      <c r="C3" s="47" t="s">
        <v>37</v>
      </c>
      <c r="R3" s="95" t="s">
        <v>46</v>
      </c>
      <c r="T3" s="95"/>
      <c r="U3" s="95"/>
    </row>
    <row r="4" spans="2:31" s="7" customFormat="1" ht="18.75" customHeight="1" x14ac:dyDescent="0.15">
      <c r="J4" s="7" t="s">
        <v>24</v>
      </c>
    </row>
    <row r="5" spans="2:31" s="7" customFormat="1" ht="18.75" customHeight="1" x14ac:dyDescent="0.15">
      <c r="I5" s="114" t="s">
        <v>20</v>
      </c>
      <c r="J5" s="108" t="s">
        <v>19</v>
      </c>
      <c r="K5" s="109"/>
      <c r="L5" s="110"/>
      <c r="M5" s="114" t="s">
        <v>21</v>
      </c>
      <c r="Q5" s="20"/>
      <c r="R5" s="20"/>
      <c r="S5" s="20"/>
      <c r="T5" s="20"/>
      <c r="U5" s="20"/>
      <c r="Y5" s="33" t="s">
        <v>22</v>
      </c>
      <c r="Z5" s="33" t="s">
        <v>35</v>
      </c>
      <c r="AA5" s="33" t="s">
        <v>26</v>
      </c>
      <c r="AB5" s="33" t="s">
        <v>31</v>
      </c>
      <c r="AC5" s="33" t="s">
        <v>29</v>
      </c>
      <c r="AD5" s="33"/>
      <c r="AE5" s="33" t="s">
        <v>32</v>
      </c>
    </row>
    <row r="6" spans="2:31" s="7" customFormat="1" ht="18.75" customHeight="1" x14ac:dyDescent="0.15">
      <c r="I6" s="114"/>
      <c r="J6" s="111"/>
      <c r="K6" s="112"/>
      <c r="L6" s="113"/>
      <c r="M6" s="114"/>
      <c r="P6" s="48" t="s">
        <v>0</v>
      </c>
      <c r="Q6" s="117"/>
      <c r="R6" s="117"/>
      <c r="S6" s="117"/>
      <c r="T6" s="117"/>
      <c r="U6" s="117"/>
      <c r="Y6" s="33" t="s">
        <v>18</v>
      </c>
      <c r="Z6" s="33" t="s">
        <v>36</v>
      </c>
      <c r="AA6" s="33" t="s">
        <v>23</v>
      </c>
      <c r="AB6" s="33"/>
      <c r="AC6" s="33"/>
      <c r="AD6" s="33"/>
      <c r="AE6" s="33" t="s">
        <v>33</v>
      </c>
    </row>
    <row r="7" spans="2:31" s="7" customFormat="1" ht="18.75" customHeight="1" x14ac:dyDescent="0.15">
      <c r="D7" s="13"/>
      <c r="E7" s="13"/>
      <c r="F7" s="13"/>
      <c r="G7" s="13"/>
      <c r="H7" s="13"/>
      <c r="I7" s="13"/>
      <c r="J7" s="13"/>
      <c r="K7" s="13"/>
      <c r="L7" s="13"/>
      <c r="M7" s="13"/>
      <c r="N7" s="13"/>
      <c r="O7" s="13"/>
      <c r="P7" s="48" t="s">
        <v>15</v>
      </c>
      <c r="Q7" s="117"/>
      <c r="R7" s="117"/>
      <c r="S7" s="117"/>
      <c r="T7" s="117"/>
      <c r="U7" s="117"/>
      <c r="Y7" s="33" t="s">
        <v>19</v>
      </c>
      <c r="Z7" s="33" t="s">
        <v>38</v>
      </c>
      <c r="AA7" s="33" t="s">
        <v>23</v>
      </c>
      <c r="AB7" s="33"/>
      <c r="AC7" s="33"/>
      <c r="AD7" s="33"/>
      <c r="AE7" s="33" t="s">
        <v>34</v>
      </c>
    </row>
    <row r="8" spans="2:31" s="7" customFormat="1" ht="18.75" customHeight="1" x14ac:dyDescent="0.15">
      <c r="D8" s="13"/>
      <c r="E8" s="13"/>
      <c r="F8" s="13"/>
      <c r="G8" s="13"/>
      <c r="H8" s="13"/>
      <c r="I8" s="13"/>
      <c r="J8" s="13"/>
      <c r="K8" s="13"/>
      <c r="L8" s="13"/>
      <c r="M8" s="13"/>
      <c r="N8" s="13"/>
      <c r="O8" s="13"/>
      <c r="P8" s="49" t="s">
        <v>3</v>
      </c>
      <c r="Q8" s="117"/>
      <c r="R8" s="117"/>
      <c r="S8" s="117"/>
      <c r="T8" s="117"/>
      <c r="U8" s="117"/>
      <c r="Y8" s="33" t="s">
        <v>61</v>
      </c>
      <c r="Z8" s="33" t="s">
        <v>60</v>
      </c>
      <c r="AA8" s="33" t="s">
        <v>26</v>
      </c>
      <c r="AB8" s="33"/>
      <c r="AC8" s="33"/>
      <c r="AD8" s="33"/>
      <c r="AE8" s="33"/>
    </row>
    <row r="9" spans="2:31" s="7" customFormat="1" ht="18.75" customHeight="1" x14ac:dyDescent="0.15">
      <c r="D9" s="13"/>
      <c r="E9" s="13"/>
      <c r="F9" s="13"/>
      <c r="G9" s="13"/>
      <c r="H9" s="13"/>
      <c r="I9" s="13"/>
      <c r="J9" s="13"/>
      <c r="K9" s="13"/>
      <c r="L9" s="13"/>
      <c r="M9" s="13"/>
      <c r="N9" s="13"/>
      <c r="O9" s="13"/>
      <c r="P9" s="29"/>
      <c r="Q9" s="49"/>
      <c r="R9" s="49"/>
      <c r="S9" s="50"/>
      <c r="T9" s="50"/>
      <c r="U9" s="50"/>
    </row>
    <row r="10" spans="2:31" ht="17.25" customHeight="1" x14ac:dyDescent="0.15">
      <c r="E10" s="115" t="s">
        <v>49</v>
      </c>
      <c r="F10" s="115"/>
      <c r="G10" s="115"/>
      <c r="H10" s="115"/>
      <c r="I10" s="115"/>
      <c r="J10" s="116" t="str">
        <f>_xlfn.XLOOKUP(J5,$Y:$Y,$Z:$Z)</f>
        <v>全国高等学校総合体育大会</v>
      </c>
      <c r="K10" s="116"/>
      <c r="L10" s="116"/>
      <c r="M10" s="116"/>
      <c r="N10" s="34" t="s">
        <v>25</v>
      </c>
      <c r="O10" s="34"/>
      <c r="S10" s="138" t="s">
        <v>45</v>
      </c>
      <c r="T10" s="138"/>
      <c r="U10" s="138"/>
    </row>
    <row r="11" spans="2:31" ht="18" customHeight="1" x14ac:dyDescent="0.15"/>
    <row r="12" spans="2:31" ht="22.5" customHeight="1" thickBot="1" x14ac:dyDescent="0.2">
      <c r="C12" t="s">
        <v>50</v>
      </c>
    </row>
    <row r="13" spans="2:31" s="6" customFormat="1" ht="21.75" customHeight="1" thickBot="1" x14ac:dyDescent="0.2">
      <c r="B13" s="99" t="s">
        <v>11</v>
      </c>
      <c r="C13" s="129" t="s">
        <v>10</v>
      </c>
      <c r="D13" s="130"/>
      <c r="E13" s="130"/>
      <c r="F13" s="130"/>
      <c r="G13" s="131"/>
      <c r="H13" s="129" t="s">
        <v>47</v>
      </c>
      <c r="I13" s="130"/>
      <c r="J13" s="130"/>
      <c r="K13" s="130"/>
      <c r="L13" s="130"/>
      <c r="M13" s="132"/>
      <c r="N13" s="129" t="s">
        <v>48</v>
      </c>
      <c r="O13" s="130"/>
      <c r="P13" s="130"/>
      <c r="Q13" s="130"/>
      <c r="R13" s="131"/>
      <c r="S13" s="132"/>
      <c r="T13" s="35"/>
      <c r="U13" s="125" t="s">
        <v>41</v>
      </c>
    </row>
    <row r="14" spans="2:31" s="7" customFormat="1" ht="32.25" customHeight="1" thickBot="1" x14ac:dyDescent="0.2">
      <c r="B14" s="100"/>
      <c r="C14" s="127" t="s">
        <v>1</v>
      </c>
      <c r="D14" s="128"/>
      <c r="E14" s="85" t="str">
        <f>_xlfn.XLOOKUP(J5,$Y:$Y,$AA:$AA)</f>
        <v>大会開催県</v>
      </c>
      <c r="F14" s="40" t="s">
        <v>13</v>
      </c>
      <c r="G14" s="46" t="s">
        <v>12</v>
      </c>
      <c r="H14" s="41" t="s">
        <v>28</v>
      </c>
      <c r="I14" s="42" t="s">
        <v>4</v>
      </c>
      <c r="J14" s="42" t="s">
        <v>8</v>
      </c>
      <c r="K14" s="42" t="s">
        <v>7</v>
      </c>
      <c r="L14" s="42" t="s">
        <v>6</v>
      </c>
      <c r="M14" s="43" t="s">
        <v>5</v>
      </c>
      <c r="N14" s="92" t="s">
        <v>40</v>
      </c>
      <c r="O14" s="89" t="s">
        <v>9</v>
      </c>
      <c r="P14" s="42" t="s">
        <v>27</v>
      </c>
      <c r="Q14" s="77" t="s">
        <v>6</v>
      </c>
      <c r="R14" s="98" t="s">
        <v>51</v>
      </c>
      <c r="S14" s="43" t="s">
        <v>5</v>
      </c>
      <c r="T14" s="36"/>
      <c r="U14" s="126"/>
    </row>
    <row r="15" spans="2:31" ht="26.25" customHeight="1" x14ac:dyDescent="0.15">
      <c r="B15" s="67" t="s">
        <v>44</v>
      </c>
      <c r="C15" s="133" t="s">
        <v>42</v>
      </c>
      <c r="D15" s="134"/>
      <c r="E15" s="68" t="s">
        <v>43</v>
      </c>
      <c r="F15" s="69">
        <v>20</v>
      </c>
      <c r="G15" s="70">
        <v>4</v>
      </c>
      <c r="H15" s="71">
        <v>48000</v>
      </c>
      <c r="I15" s="72">
        <v>40000</v>
      </c>
      <c r="J15" s="72">
        <v>8000</v>
      </c>
      <c r="K15" s="72">
        <v>0</v>
      </c>
      <c r="L15" s="72">
        <v>2000</v>
      </c>
      <c r="M15" s="73">
        <f>SUM(H15:L15)</f>
        <v>98000</v>
      </c>
      <c r="N15" s="76">
        <v>48000</v>
      </c>
      <c r="O15" s="96">
        <v>17500</v>
      </c>
      <c r="P15" s="74">
        <v>5000</v>
      </c>
      <c r="Q15" s="74">
        <v>5000</v>
      </c>
      <c r="R15" s="88">
        <v>22500</v>
      </c>
      <c r="S15" s="73">
        <f>SUM(N15:R15)</f>
        <v>98000</v>
      </c>
      <c r="T15" s="75"/>
      <c r="U15" s="76">
        <f t="shared" ref="U15:U24" si="0">F15*N15</f>
        <v>960000</v>
      </c>
      <c r="V15" s="17" t="str">
        <f t="shared" ref="V15:V24" si="1">IF(M15=S15,"OK","NG")</f>
        <v>OK</v>
      </c>
    </row>
    <row r="16" spans="2:31" ht="26.25" customHeight="1" x14ac:dyDescent="0.15">
      <c r="B16" s="44">
        <v>1</v>
      </c>
      <c r="C16" s="103"/>
      <c r="D16" s="104"/>
      <c r="E16" s="12"/>
      <c r="F16" s="5"/>
      <c r="G16" s="8"/>
      <c r="H16" s="9"/>
      <c r="I16" s="10"/>
      <c r="J16" s="10"/>
      <c r="K16" s="10"/>
      <c r="L16" s="10"/>
      <c r="M16" s="11">
        <f t="shared" ref="M16:M24" si="2">SUM(H16:L16)</f>
        <v>0</v>
      </c>
      <c r="N16" s="93"/>
      <c r="O16" s="90"/>
      <c r="P16" s="18"/>
      <c r="Q16" s="18"/>
      <c r="R16" s="86"/>
      <c r="S16" s="11">
        <f t="shared" ref="S16:S24" si="3">SUM(N16:Q16)</f>
        <v>0</v>
      </c>
      <c r="T16" s="37"/>
      <c r="U16" s="32">
        <f t="shared" si="0"/>
        <v>0</v>
      </c>
      <c r="V16" s="17" t="str">
        <f t="shared" si="1"/>
        <v>OK</v>
      </c>
    </row>
    <row r="17" spans="2:22" ht="26.25" customHeight="1" x14ac:dyDescent="0.15">
      <c r="B17" s="44">
        <v>2</v>
      </c>
      <c r="C17" s="103"/>
      <c r="D17" s="104"/>
      <c r="E17" s="12"/>
      <c r="F17" s="5"/>
      <c r="G17" s="8"/>
      <c r="H17" s="9"/>
      <c r="I17" s="10"/>
      <c r="J17" s="10"/>
      <c r="K17" s="10"/>
      <c r="L17" s="10"/>
      <c r="M17" s="11">
        <f t="shared" si="2"/>
        <v>0</v>
      </c>
      <c r="N17" s="93"/>
      <c r="O17" s="90"/>
      <c r="P17" s="18"/>
      <c r="Q17" s="18"/>
      <c r="R17" s="86"/>
      <c r="S17" s="11">
        <f t="shared" si="3"/>
        <v>0</v>
      </c>
      <c r="T17" s="37"/>
      <c r="U17" s="32">
        <f t="shared" si="0"/>
        <v>0</v>
      </c>
      <c r="V17" s="17" t="str">
        <f t="shared" si="1"/>
        <v>OK</v>
      </c>
    </row>
    <row r="18" spans="2:22" ht="26.25" customHeight="1" x14ac:dyDescent="0.15">
      <c r="B18" s="44">
        <v>3</v>
      </c>
      <c r="C18" s="103"/>
      <c r="D18" s="104"/>
      <c r="E18" s="12"/>
      <c r="F18" s="5"/>
      <c r="G18" s="8"/>
      <c r="H18" s="9"/>
      <c r="I18" s="10"/>
      <c r="J18" s="10"/>
      <c r="K18" s="10"/>
      <c r="L18" s="10"/>
      <c r="M18" s="11">
        <f t="shared" si="2"/>
        <v>0</v>
      </c>
      <c r="N18" s="93"/>
      <c r="O18" s="90"/>
      <c r="P18" s="18"/>
      <c r="Q18" s="18"/>
      <c r="R18" s="86"/>
      <c r="S18" s="11">
        <f t="shared" si="3"/>
        <v>0</v>
      </c>
      <c r="T18" s="37"/>
      <c r="U18" s="32">
        <f t="shared" si="0"/>
        <v>0</v>
      </c>
      <c r="V18" s="17" t="str">
        <f t="shared" si="1"/>
        <v>OK</v>
      </c>
    </row>
    <row r="19" spans="2:22" ht="26.25" customHeight="1" x14ac:dyDescent="0.15">
      <c r="B19" s="44">
        <v>4</v>
      </c>
      <c r="C19" s="103"/>
      <c r="D19" s="104"/>
      <c r="E19" s="12"/>
      <c r="F19" s="5"/>
      <c r="G19" s="8"/>
      <c r="H19" s="9"/>
      <c r="I19" s="10"/>
      <c r="J19" s="10"/>
      <c r="K19" s="10"/>
      <c r="L19" s="10"/>
      <c r="M19" s="11">
        <f t="shared" ref="M19:M21" si="4">SUM(H19:L19)</f>
        <v>0</v>
      </c>
      <c r="N19" s="93"/>
      <c r="O19" s="90"/>
      <c r="P19" s="18"/>
      <c r="Q19" s="18"/>
      <c r="R19" s="86"/>
      <c r="S19" s="11">
        <f t="shared" si="3"/>
        <v>0</v>
      </c>
      <c r="T19" s="37"/>
      <c r="U19" s="32">
        <f t="shared" si="0"/>
        <v>0</v>
      </c>
      <c r="V19" s="17" t="str">
        <f t="shared" si="1"/>
        <v>OK</v>
      </c>
    </row>
    <row r="20" spans="2:22" ht="26.25" customHeight="1" x14ac:dyDescent="0.15">
      <c r="B20" s="44">
        <v>5</v>
      </c>
      <c r="C20" s="103"/>
      <c r="D20" s="104"/>
      <c r="E20" s="12"/>
      <c r="F20" s="5"/>
      <c r="G20" s="8"/>
      <c r="H20" s="9"/>
      <c r="I20" s="10"/>
      <c r="J20" s="10"/>
      <c r="K20" s="10"/>
      <c r="L20" s="10"/>
      <c r="M20" s="11">
        <f t="shared" si="4"/>
        <v>0</v>
      </c>
      <c r="N20" s="93"/>
      <c r="O20" s="90"/>
      <c r="P20" s="18"/>
      <c r="Q20" s="18"/>
      <c r="R20" s="86"/>
      <c r="S20" s="11">
        <f t="shared" si="3"/>
        <v>0</v>
      </c>
      <c r="T20" s="37"/>
      <c r="U20" s="32">
        <f t="shared" si="0"/>
        <v>0</v>
      </c>
      <c r="V20" s="17" t="str">
        <f t="shared" si="1"/>
        <v>OK</v>
      </c>
    </row>
    <row r="21" spans="2:22" ht="26.25" customHeight="1" x14ac:dyDescent="0.15">
      <c r="B21" s="44">
        <v>6</v>
      </c>
      <c r="C21" s="103"/>
      <c r="D21" s="104"/>
      <c r="E21" s="12"/>
      <c r="F21" s="5"/>
      <c r="G21" s="8"/>
      <c r="H21" s="9"/>
      <c r="I21" s="10"/>
      <c r="J21" s="10"/>
      <c r="K21" s="10"/>
      <c r="L21" s="10"/>
      <c r="M21" s="11">
        <f t="shared" si="4"/>
        <v>0</v>
      </c>
      <c r="N21" s="93"/>
      <c r="O21" s="90"/>
      <c r="P21" s="18"/>
      <c r="Q21" s="18"/>
      <c r="R21" s="86"/>
      <c r="S21" s="11">
        <f t="shared" si="3"/>
        <v>0</v>
      </c>
      <c r="T21" s="37"/>
      <c r="U21" s="32">
        <f t="shared" si="0"/>
        <v>0</v>
      </c>
      <c r="V21" s="17" t="str">
        <f t="shared" si="1"/>
        <v>OK</v>
      </c>
    </row>
    <row r="22" spans="2:22" ht="26.25" customHeight="1" x14ac:dyDescent="0.15">
      <c r="B22" s="44">
        <v>7</v>
      </c>
      <c r="C22" s="103"/>
      <c r="D22" s="104"/>
      <c r="E22" s="12"/>
      <c r="F22" s="5"/>
      <c r="G22" s="8"/>
      <c r="H22" s="9"/>
      <c r="I22" s="10"/>
      <c r="J22" s="10"/>
      <c r="K22" s="10"/>
      <c r="L22" s="10"/>
      <c r="M22" s="11">
        <f t="shared" si="2"/>
        <v>0</v>
      </c>
      <c r="N22" s="93"/>
      <c r="O22" s="90"/>
      <c r="P22" s="18"/>
      <c r="Q22" s="18"/>
      <c r="R22" s="86"/>
      <c r="S22" s="11">
        <f t="shared" si="3"/>
        <v>0</v>
      </c>
      <c r="T22" s="37"/>
      <c r="U22" s="32">
        <f t="shared" si="0"/>
        <v>0</v>
      </c>
      <c r="V22" s="17" t="str">
        <f t="shared" si="1"/>
        <v>OK</v>
      </c>
    </row>
    <row r="23" spans="2:22" ht="26.25" customHeight="1" x14ac:dyDescent="0.15">
      <c r="B23" s="44">
        <v>8</v>
      </c>
      <c r="C23" s="103"/>
      <c r="D23" s="104"/>
      <c r="E23" s="12"/>
      <c r="F23" s="5"/>
      <c r="G23" s="8"/>
      <c r="H23" s="9"/>
      <c r="I23" s="10"/>
      <c r="J23" s="10"/>
      <c r="K23" s="10"/>
      <c r="L23" s="10"/>
      <c r="M23" s="11">
        <f t="shared" si="2"/>
        <v>0</v>
      </c>
      <c r="N23" s="93"/>
      <c r="O23" s="90"/>
      <c r="P23" s="18"/>
      <c r="Q23" s="18"/>
      <c r="R23" s="86"/>
      <c r="S23" s="11">
        <f t="shared" si="3"/>
        <v>0</v>
      </c>
      <c r="T23" s="37"/>
      <c r="U23" s="32">
        <f t="shared" si="0"/>
        <v>0</v>
      </c>
      <c r="V23" s="17" t="str">
        <f t="shared" si="1"/>
        <v>OK</v>
      </c>
    </row>
    <row r="24" spans="2:22" ht="26.25" customHeight="1" thickBot="1" x14ac:dyDescent="0.2">
      <c r="B24" s="45">
        <v>9</v>
      </c>
      <c r="C24" s="123"/>
      <c r="D24" s="124"/>
      <c r="E24" s="23"/>
      <c r="F24" s="5"/>
      <c r="G24" s="24"/>
      <c r="H24" s="25"/>
      <c r="I24" s="26"/>
      <c r="J24" s="26"/>
      <c r="K24" s="26"/>
      <c r="L24" s="26"/>
      <c r="M24" s="27">
        <f t="shared" si="2"/>
        <v>0</v>
      </c>
      <c r="N24" s="94"/>
      <c r="O24" s="91"/>
      <c r="P24" s="28"/>
      <c r="Q24" s="28"/>
      <c r="R24" s="87"/>
      <c r="S24" s="27">
        <f t="shared" si="3"/>
        <v>0</v>
      </c>
      <c r="T24" s="37"/>
      <c r="U24" s="52">
        <f t="shared" si="0"/>
        <v>0</v>
      </c>
      <c r="V24" s="17" t="str">
        <f t="shared" si="1"/>
        <v>OK</v>
      </c>
    </row>
    <row r="25" spans="2:22" ht="21" customHeight="1" thickBot="1" x14ac:dyDescent="0.2">
      <c r="B25" s="31"/>
      <c r="C25" s="31"/>
      <c r="D25" s="31"/>
      <c r="E25" s="31"/>
      <c r="F25" s="31"/>
      <c r="G25" s="31"/>
      <c r="H25" s="31"/>
      <c r="I25" s="31"/>
      <c r="J25" s="31"/>
      <c r="K25" s="31"/>
      <c r="L25" s="31"/>
      <c r="M25" s="31"/>
      <c r="N25" s="31"/>
      <c r="O25" s="31"/>
      <c r="P25" s="135" t="s">
        <v>39</v>
      </c>
      <c r="Q25" s="136"/>
      <c r="R25" s="136"/>
      <c r="S25" s="136"/>
      <c r="T25" s="137"/>
      <c r="U25" s="64">
        <f>SUM(U15:U24)</f>
        <v>960000</v>
      </c>
    </row>
    <row r="26" spans="2:22" ht="21" customHeight="1" x14ac:dyDescent="0.15">
      <c r="B26" s="7"/>
      <c r="C26" s="19" t="s">
        <v>17</v>
      </c>
      <c r="D26" s="30"/>
      <c r="E26" s="30"/>
      <c r="F26" s="30"/>
      <c r="G26" s="30"/>
      <c r="H26" s="30"/>
      <c r="I26" s="30"/>
      <c r="J26" s="30"/>
      <c r="K26" s="30"/>
      <c r="L26" s="30"/>
      <c r="M26" s="30"/>
      <c r="N26" s="30"/>
      <c r="O26" s="30"/>
      <c r="P26" s="30"/>
      <c r="T26" s="51"/>
      <c r="U26" s="53"/>
    </row>
    <row r="27" spans="2:22" s="59" customFormat="1" ht="18.600000000000001" customHeight="1" x14ac:dyDescent="0.15">
      <c r="B27" s="54" t="s">
        <v>14</v>
      </c>
      <c r="C27" s="55" t="s">
        <v>55</v>
      </c>
      <c r="D27" s="1"/>
      <c r="E27" s="1"/>
      <c r="F27" s="56"/>
      <c r="G27" s="56"/>
      <c r="H27" s="57"/>
      <c r="I27" s="1"/>
      <c r="J27" s="58"/>
      <c r="K27" s="58"/>
      <c r="L27" s="58"/>
      <c r="M27" s="58"/>
      <c r="N27" s="58"/>
      <c r="T27" s="60"/>
      <c r="U27" s="61"/>
    </row>
    <row r="28" spans="2:22" s="59" customFormat="1" ht="18.600000000000001" customHeight="1" x14ac:dyDescent="0.15">
      <c r="B28" s="66"/>
      <c r="C28" s="66" t="s">
        <v>57</v>
      </c>
      <c r="D28" s="66"/>
      <c r="E28" s="14"/>
      <c r="F28" s="62"/>
      <c r="G28" s="62"/>
      <c r="H28" s="63"/>
      <c r="I28" s="1"/>
      <c r="J28" s="58"/>
      <c r="K28" s="58"/>
      <c r="L28" s="58"/>
      <c r="M28" s="58"/>
      <c r="N28" s="58"/>
    </row>
    <row r="29" spans="2:22" s="59" customFormat="1" ht="18.600000000000001" customHeight="1" x14ac:dyDescent="0.15">
      <c r="B29" s="66"/>
      <c r="C29" s="47" t="s">
        <v>52</v>
      </c>
      <c r="D29" s="66"/>
      <c r="E29" s="14"/>
      <c r="F29" s="14"/>
      <c r="G29" s="14"/>
      <c r="H29" s="14"/>
      <c r="I29" s="1"/>
      <c r="J29" s="1"/>
      <c r="K29" s="1"/>
      <c r="L29" s="1"/>
      <c r="M29" s="1"/>
      <c r="N29" s="1"/>
    </row>
    <row r="30" spans="2:22" s="59" customFormat="1" ht="18.600000000000001" customHeight="1" x14ac:dyDescent="0.15">
      <c r="B30" s="66"/>
      <c r="C30" s="66" t="s">
        <v>56</v>
      </c>
      <c r="D30" s="97"/>
      <c r="E30" s="14"/>
      <c r="F30" s="14"/>
      <c r="G30" s="14"/>
      <c r="H30" s="14"/>
      <c r="I30" s="1"/>
      <c r="J30" s="1"/>
      <c r="K30" s="1"/>
      <c r="L30" s="1"/>
      <c r="M30" s="1"/>
      <c r="N30" s="1"/>
    </row>
    <row r="31" spans="2:22" s="59" customFormat="1" ht="18.600000000000001" customHeight="1" x14ac:dyDescent="0.15">
      <c r="B31" s="47"/>
      <c r="C31" s="66" t="s">
        <v>53</v>
      </c>
      <c r="D31" s="14"/>
      <c r="E31" s="14"/>
      <c r="F31" s="14"/>
      <c r="G31" s="14"/>
      <c r="H31" s="14"/>
      <c r="I31" s="1"/>
      <c r="J31" s="1"/>
      <c r="K31" s="1"/>
      <c r="L31" s="1"/>
      <c r="M31" s="1"/>
      <c r="N31" s="1"/>
    </row>
    <row r="32" spans="2:22" s="59" customFormat="1" ht="18.600000000000001" customHeight="1" x14ac:dyDescent="0.15">
      <c r="B32" s="47"/>
      <c r="C32" s="59" t="s">
        <v>54</v>
      </c>
      <c r="D32" s="14"/>
      <c r="E32" s="14"/>
      <c r="F32" s="14"/>
      <c r="G32" s="14"/>
      <c r="H32" s="14"/>
      <c r="I32" s="1"/>
      <c r="J32" s="1"/>
      <c r="K32" s="1"/>
      <c r="L32" s="1"/>
      <c r="M32" s="1"/>
      <c r="N32" s="1"/>
    </row>
    <row r="33" spans="1:21" s="59" customFormat="1" ht="18.600000000000001" customHeight="1" x14ac:dyDescent="0.15">
      <c r="B33" s="47"/>
    </row>
    <row r="34" spans="1:21" s="59" customFormat="1" ht="18.600000000000001" customHeight="1" x14ac:dyDescent="0.15">
      <c r="B34" s="47"/>
    </row>
    <row r="35" spans="1:21" s="59" customFormat="1" ht="29.1" customHeight="1" x14ac:dyDescent="0.15">
      <c r="A35" s="105"/>
      <c r="B35" s="105"/>
      <c r="C35" s="105"/>
      <c r="D35" s="105"/>
      <c r="E35" s="105"/>
      <c r="F35" s="105"/>
      <c r="G35" s="105"/>
      <c r="H35" s="105"/>
      <c r="I35" s="105"/>
      <c r="J35" s="105"/>
      <c r="K35" s="105"/>
      <c r="L35" s="105"/>
      <c r="M35" s="105"/>
      <c r="N35" s="105"/>
      <c r="O35" s="105"/>
      <c r="P35" s="105"/>
      <c r="Q35" s="105"/>
      <c r="R35" s="105"/>
      <c r="S35" s="105"/>
      <c r="T35" s="105"/>
      <c r="U35" s="105"/>
    </row>
    <row r="36" spans="1:21" ht="15.75" customHeight="1" x14ac:dyDescent="0.15">
      <c r="D36" s="14"/>
      <c r="E36" s="14"/>
      <c r="F36" s="15"/>
      <c r="G36" s="15"/>
      <c r="H36" s="15"/>
      <c r="I36" s="2"/>
      <c r="J36" s="2"/>
      <c r="K36" s="2"/>
      <c r="L36" s="2"/>
      <c r="M36" s="2"/>
      <c r="N36" s="2"/>
      <c r="S36" s="3"/>
      <c r="T36" s="3"/>
    </row>
    <row r="37" spans="1:21" ht="15.75" customHeight="1" x14ac:dyDescent="0.15">
      <c r="C37" s="16"/>
      <c r="D37" s="16"/>
      <c r="E37" s="16"/>
      <c r="F37" s="15"/>
      <c r="G37" s="15"/>
      <c r="H37" s="15"/>
      <c r="I37" s="2"/>
      <c r="J37" s="4" t="s">
        <v>2</v>
      </c>
      <c r="K37" s="2"/>
      <c r="L37" s="2"/>
      <c r="M37" s="2"/>
      <c r="N37" s="2"/>
    </row>
    <row r="38" spans="1:21" ht="19.350000000000001" customHeight="1" x14ac:dyDescent="0.15"/>
    <row r="39" spans="1:21" ht="15.75" customHeight="1" x14ac:dyDescent="0.15">
      <c r="B39" s="7"/>
      <c r="C39" s="19"/>
      <c r="D39" s="19"/>
      <c r="E39" s="19"/>
      <c r="F39" s="7"/>
      <c r="G39" s="7"/>
      <c r="H39" s="7"/>
      <c r="I39" s="7"/>
      <c r="J39" s="7"/>
      <c r="K39" s="7"/>
      <c r="L39" s="7"/>
      <c r="M39" s="7"/>
      <c r="N39" s="7"/>
    </row>
    <row r="40" spans="1:21" ht="15.75" customHeight="1" x14ac:dyDescent="0.15">
      <c r="B40" s="7"/>
      <c r="C40" s="7"/>
      <c r="D40" s="7"/>
      <c r="E40" s="7"/>
      <c r="F40" s="7"/>
      <c r="G40" s="7"/>
      <c r="H40" s="7"/>
      <c r="I40" s="7"/>
      <c r="J40" s="7"/>
      <c r="K40" s="7"/>
      <c r="L40" s="7"/>
      <c r="M40" s="7"/>
      <c r="N40" s="7"/>
    </row>
    <row r="41" spans="1:21" ht="15.75" customHeight="1" x14ac:dyDescent="0.15">
      <c r="B41" s="7"/>
      <c r="C41" s="7"/>
      <c r="D41" s="20"/>
      <c r="E41" s="20"/>
      <c r="F41" s="20"/>
      <c r="G41" s="20"/>
      <c r="H41" s="20"/>
      <c r="I41" s="20"/>
      <c r="J41" s="20"/>
      <c r="K41" s="20"/>
      <c r="L41" s="20"/>
      <c r="M41" s="20"/>
      <c r="N41" s="20"/>
    </row>
    <row r="42" spans="1:21" ht="15.75" customHeight="1" x14ac:dyDescent="0.15">
      <c r="B42" s="7"/>
      <c r="C42" s="21"/>
      <c r="D42" s="21"/>
      <c r="E42" s="21"/>
      <c r="F42" s="21"/>
      <c r="G42" s="21"/>
      <c r="H42" s="21"/>
      <c r="I42" s="21"/>
      <c r="J42" s="21"/>
      <c r="K42" s="21"/>
      <c r="L42" s="21"/>
      <c r="M42" s="21"/>
      <c r="N42" s="21"/>
    </row>
  </sheetData>
  <mergeCells count="29">
    <mergeCell ref="Q1:U1"/>
    <mergeCell ref="Q2:U2"/>
    <mergeCell ref="I5:I6"/>
    <mergeCell ref="J5:L6"/>
    <mergeCell ref="M5:M6"/>
    <mergeCell ref="Q6:U6"/>
    <mergeCell ref="Q7:U7"/>
    <mergeCell ref="Q8:U8"/>
    <mergeCell ref="E10:I10"/>
    <mergeCell ref="J10:M10"/>
    <mergeCell ref="B13:B14"/>
    <mergeCell ref="C13:G13"/>
    <mergeCell ref="H13:M13"/>
    <mergeCell ref="N13:S13"/>
    <mergeCell ref="U13:U14"/>
    <mergeCell ref="C14:D14"/>
    <mergeCell ref="S10:U10"/>
    <mergeCell ref="A35:U35"/>
    <mergeCell ref="C15:D15"/>
    <mergeCell ref="C16:D16"/>
    <mergeCell ref="C17:D17"/>
    <mergeCell ref="C18:D18"/>
    <mergeCell ref="C19:D19"/>
    <mergeCell ref="C20:D20"/>
    <mergeCell ref="C21:D21"/>
    <mergeCell ref="C22:D22"/>
    <mergeCell ref="C23:D23"/>
    <mergeCell ref="C24:D24"/>
    <mergeCell ref="P25:T25"/>
  </mergeCells>
  <phoneticPr fontId="1"/>
  <conditionalFormatting sqref="B13:S14">
    <cfRule type="expression" dxfId="3" priority="1">
      <formula>$J$5="全国大会"</formula>
    </cfRule>
    <cfRule type="expression" dxfId="2" priority="2">
      <formula>$J$5="九州大会"</formula>
    </cfRule>
  </conditionalFormatting>
  <dataValidations count="1">
    <dataValidation type="list" allowBlank="1" showInputMessage="1" showErrorMessage="1" sqref="J5:L6" xr:uid="{C4E46EFD-A9F0-4CD3-8585-97F15554FF8A}">
      <formula1>$Y$5:$Y$8</formula1>
    </dataValidation>
  </dataValidations>
  <printOptions horizontalCentered="1"/>
  <pageMargins left="0.39370078740157483" right="0.39370078740157483" top="0.39370078740157483" bottom="0.19685039370078741" header="0.31496062992125984" footer="0.31496062992125984"/>
  <pageSetup paperSize="9" scale="7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A4DC9-25A1-4055-B7C5-501B3422B039}">
  <dimension ref="A1:AE42"/>
  <sheetViews>
    <sheetView tabSelected="1" view="pageBreakPreview" topLeftCell="A5" zoomScaleNormal="100" zoomScaleSheetLayoutView="100" workbookViewId="0">
      <selection activeCell="S16" sqref="S16"/>
    </sheetView>
  </sheetViews>
  <sheetFormatPr defaultRowHeight="13.5" x14ac:dyDescent="0.15"/>
  <cols>
    <col min="1" max="1" width="2" customWidth="1"/>
    <col min="2" max="2" width="3.5" customWidth="1"/>
    <col min="3" max="4" width="7.75" customWidth="1"/>
    <col min="5" max="5" width="11.75" customWidth="1"/>
    <col min="6" max="6" width="8" customWidth="1"/>
    <col min="7" max="7" width="6.875" customWidth="1"/>
    <col min="8" max="13" width="8.625" customWidth="1"/>
    <col min="14" max="19" width="10.125" customWidth="1"/>
    <col min="20" max="20" width="1.5" customWidth="1"/>
    <col min="21" max="21" width="10.625" customWidth="1"/>
    <col min="25" max="25" width="14" customWidth="1"/>
    <col min="27" max="27" width="12.5" customWidth="1"/>
  </cols>
  <sheetData>
    <row r="1" spans="2:31" ht="18.600000000000001" customHeight="1" x14ac:dyDescent="0.15">
      <c r="Q1" s="101" t="s">
        <v>30</v>
      </c>
      <c r="R1" s="101"/>
      <c r="S1" s="102"/>
      <c r="T1" s="102"/>
      <c r="U1" s="102"/>
    </row>
    <row r="2" spans="2:31" ht="18.600000000000001" customHeight="1" x14ac:dyDescent="0.15">
      <c r="Q2" s="106" t="s">
        <v>16</v>
      </c>
      <c r="R2" s="106"/>
      <c r="S2" s="107"/>
      <c r="T2" s="107"/>
      <c r="U2" s="107"/>
    </row>
    <row r="3" spans="2:31" ht="18.75" customHeight="1" x14ac:dyDescent="0.15">
      <c r="C3" s="47" t="s">
        <v>37</v>
      </c>
    </row>
    <row r="4" spans="2:31" s="7" customFormat="1" ht="18.75" customHeight="1" x14ac:dyDescent="0.15">
      <c r="J4" s="7" t="s">
        <v>24</v>
      </c>
    </row>
    <row r="5" spans="2:31" s="7" customFormat="1" ht="18.75" customHeight="1" x14ac:dyDescent="0.15">
      <c r="I5" s="114" t="s">
        <v>20</v>
      </c>
      <c r="J5" s="108" t="s">
        <v>19</v>
      </c>
      <c r="K5" s="109"/>
      <c r="L5" s="110"/>
      <c r="M5" s="114" t="s">
        <v>21</v>
      </c>
      <c r="Q5" s="20"/>
      <c r="R5" s="20"/>
      <c r="S5" s="20"/>
      <c r="T5" s="20"/>
      <c r="U5" s="20"/>
      <c r="Y5" s="33" t="s">
        <v>22</v>
      </c>
      <c r="Z5" s="33" t="s">
        <v>35</v>
      </c>
      <c r="AA5" s="33" t="s">
        <v>26</v>
      </c>
      <c r="AB5" s="33" t="s">
        <v>31</v>
      </c>
      <c r="AC5" s="33" t="s">
        <v>29</v>
      </c>
      <c r="AD5" s="33"/>
      <c r="AE5" s="33" t="s">
        <v>32</v>
      </c>
    </row>
    <row r="6" spans="2:31" s="7" customFormat="1" ht="18.75" customHeight="1" x14ac:dyDescent="0.15">
      <c r="I6" s="114"/>
      <c r="J6" s="111"/>
      <c r="K6" s="112"/>
      <c r="L6" s="113"/>
      <c r="M6" s="114"/>
      <c r="P6" s="48" t="s">
        <v>0</v>
      </c>
      <c r="Q6" s="117"/>
      <c r="R6" s="117"/>
      <c r="S6" s="117"/>
      <c r="T6" s="117"/>
      <c r="U6" s="117"/>
      <c r="Y6" s="33" t="s">
        <v>18</v>
      </c>
      <c r="Z6" s="33" t="s">
        <v>36</v>
      </c>
      <c r="AA6" s="33" t="s">
        <v>23</v>
      </c>
      <c r="AB6" s="33"/>
      <c r="AC6" s="33"/>
      <c r="AD6" s="33"/>
      <c r="AE6" s="33" t="s">
        <v>33</v>
      </c>
    </row>
    <row r="7" spans="2:31" s="7" customFormat="1" ht="18.75" customHeight="1" x14ac:dyDescent="0.15">
      <c r="D7" s="13"/>
      <c r="E7" s="13"/>
      <c r="F7" s="13"/>
      <c r="G7" s="13"/>
      <c r="H7" s="13"/>
      <c r="I7" s="13"/>
      <c r="J7" s="13"/>
      <c r="K7" s="13"/>
      <c r="L7" s="13"/>
      <c r="M7" s="13"/>
      <c r="N7" s="13"/>
      <c r="O7" s="13"/>
      <c r="P7" s="48" t="s">
        <v>15</v>
      </c>
      <c r="Q7" s="117"/>
      <c r="R7" s="117"/>
      <c r="S7" s="117"/>
      <c r="T7" s="117"/>
      <c r="U7" s="117"/>
      <c r="Y7" s="33" t="s">
        <v>19</v>
      </c>
      <c r="Z7" s="33" t="s">
        <v>38</v>
      </c>
      <c r="AA7" s="33" t="s">
        <v>23</v>
      </c>
      <c r="AB7" s="33"/>
      <c r="AC7" s="33"/>
      <c r="AD7" s="33"/>
      <c r="AE7" s="33" t="s">
        <v>34</v>
      </c>
    </row>
    <row r="8" spans="2:31" s="7" customFormat="1" ht="18.75" customHeight="1" x14ac:dyDescent="0.15">
      <c r="D8" s="13"/>
      <c r="E8" s="13"/>
      <c r="F8" s="13"/>
      <c r="G8" s="13"/>
      <c r="H8" s="13"/>
      <c r="I8" s="13"/>
      <c r="J8" s="13"/>
      <c r="K8" s="13"/>
      <c r="L8" s="13"/>
      <c r="M8" s="13"/>
      <c r="N8" s="13"/>
      <c r="O8" s="13"/>
      <c r="P8" s="49" t="s">
        <v>3</v>
      </c>
      <c r="Q8" s="117"/>
      <c r="R8" s="117"/>
      <c r="S8" s="117"/>
      <c r="T8" s="117"/>
      <c r="U8" s="117"/>
      <c r="Y8" s="33" t="s">
        <v>59</v>
      </c>
      <c r="Z8" s="33" t="s">
        <v>60</v>
      </c>
      <c r="AA8" s="33" t="s">
        <v>26</v>
      </c>
    </row>
    <row r="9" spans="2:31" s="7" customFormat="1" ht="18.75" customHeight="1" x14ac:dyDescent="0.15">
      <c r="D9" s="13"/>
      <c r="E9" s="13"/>
      <c r="F9" s="13"/>
      <c r="G9" s="13"/>
      <c r="H9" s="13"/>
      <c r="I9" s="13"/>
      <c r="J9" s="13"/>
      <c r="K9" s="13"/>
      <c r="L9" s="13"/>
      <c r="M9" s="13"/>
      <c r="N9" s="13"/>
      <c r="O9" s="13"/>
      <c r="P9" s="29"/>
      <c r="Q9" s="49"/>
      <c r="R9" s="49"/>
      <c r="S9" s="50"/>
      <c r="T9" s="50"/>
      <c r="U9" s="50"/>
    </row>
    <row r="10" spans="2:31" ht="17.25" customHeight="1" x14ac:dyDescent="0.15">
      <c r="E10" s="115" t="s">
        <v>58</v>
      </c>
      <c r="F10" s="115"/>
      <c r="G10" s="115"/>
      <c r="H10" s="115"/>
      <c r="I10" s="115"/>
      <c r="J10" s="116" t="str">
        <f>_xlfn.XLOOKUP(J5,$Y:$Y,$Z:$Z)</f>
        <v>全国高等学校総合体育大会</v>
      </c>
      <c r="K10" s="116"/>
      <c r="L10" s="116"/>
      <c r="M10" s="116"/>
      <c r="N10" s="34" t="s">
        <v>25</v>
      </c>
      <c r="O10" s="34"/>
    </row>
    <row r="11" spans="2:31" ht="18" customHeight="1" x14ac:dyDescent="0.15"/>
    <row r="12" spans="2:31" ht="22.5" customHeight="1" thickBot="1" x14ac:dyDescent="0.2">
      <c r="C12" t="s">
        <v>50</v>
      </c>
    </row>
    <row r="13" spans="2:31" s="6" customFormat="1" ht="21.75" customHeight="1" thickBot="1" x14ac:dyDescent="0.2">
      <c r="B13" s="99" t="s">
        <v>11</v>
      </c>
      <c r="C13" s="129" t="s">
        <v>10</v>
      </c>
      <c r="D13" s="130"/>
      <c r="E13" s="130"/>
      <c r="F13" s="130"/>
      <c r="G13" s="131"/>
      <c r="H13" s="129" t="s">
        <v>47</v>
      </c>
      <c r="I13" s="130"/>
      <c r="J13" s="130"/>
      <c r="K13" s="130"/>
      <c r="L13" s="130"/>
      <c r="M13" s="132"/>
      <c r="N13" s="129" t="s">
        <v>48</v>
      </c>
      <c r="O13" s="130"/>
      <c r="P13" s="130"/>
      <c r="Q13" s="130"/>
      <c r="R13" s="131"/>
      <c r="S13" s="132"/>
      <c r="T13" s="35"/>
      <c r="U13" s="125" t="s">
        <v>41</v>
      </c>
    </row>
    <row r="14" spans="2:31" s="7" customFormat="1" ht="32.25" customHeight="1" thickBot="1" x14ac:dyDescent="0.2">
      <c r="B14" s="100"/>
      <c r="C14" s="127" t="s">
        <v>1</v>
      </c>
      <c r="D14" s="128"/>
      <c r="E14" s="85" t="str">
        <f>_xlfn.XLOOKUP(J5,$Y:$Y,$AA:$AA)</f>
        <v>大会開催県</v>
      </c>
      <c r="F14" s="40" t="s">
        <v>13</v>
      </c>
      <c r="G14" s="46" t="s">
        <v>12</v>
      </c>
      <c r="H14" s="41" t="s">
        <v>28</v>
      </c>
      <c r="I14" s="42" t="s">
        <v>4</v>
      </c>
      <c r="J14" s="42" t="s">
        <v>8</v>
      </c>
      <c r="K14" s="42" t="s">
        <v>7</v>
      </c>
      <c r="L14" s="42" t="s">
        <v>6</v>
      </c>
      <c r="M14" s="43" t="s">
        <v>5</v>
      </c>
      <c r="N14" s="41" t="s">
        <v>40</v>
      </c>
      <c r="O14" s="77" t="s">
        <v>9</v>
      </c>
      <c r="P14" s="42" t="s">
        <v>27</v>
      </c>
      <c r="Q14" s="77" t="s">
        <v>6</v>
      </c>
      <c r="R14" s="98" t="s">
        <v>51</v>
      </c>
      <c r="S14" s="43" t="s">
        <v>5</v>
      </c>
      <c r="T14" s="36"/>
      <c r="U14" s="126"/>
    </row>
    <row r="15" spans="2:31" ht="26.25" customHeight="1" x14ac:dyDescent="0.15">
      <c r="B15" s="78">
        <v>1</v>
      </c>
      <c r="C15" s="121"/>
      <c r="D15" s="122"/>
      <c r="E15" s="79"/>
      <c r="F15" s="80"/>
      <c r="G15" s="81"/>
      <c r="H15" s="82"/>
      <c r="I15" s="83"/>
      <c r="J15" s="83"/>
      <c r="K15" s="83"/>
      <c r="L15" s="83"/>
      <c r="M15" s="11">
        <f>SUM(H15:L15)</f>
        <v>0</v>
      </c>
      <c r="N15" s="22"/>
      <c r="O15" s="84"/>
      <c r="P15" s="84"/>
      <c r="Q15" s="74"/>
      <c r="R15" s="88"/>
      <c r="S15" s="11">
        <f>SUM(N15:R15)</f>
        <v>0</v>
      </c>
      <c r="T15" s="75"/>
      <c r="U15" s="32">
        <f t="shared" ref="U15:U24" si="0">F15*N15</f>
        <v>0</v>
      </c>
      <c r="V15" s="17" t="str">
        <f t="shared" ref="V15:V24" si="1">IF(M15=S15,"OK","NG")</f>
        <v>OK</v>
      </c>
    </row>
    <row r="16" spans="2:31" ht="26.25" customHeight="1" x14ac:dyDescent="0.15">
      <c r="B16" s="44">
        <v>2</v>
      </c>
      <c r="C16" s="103"/>
      <c r="D16" s="104"/>
      <c r="E16" s="12"/>
      <c r="F16" s="5"/>
      <c r="G16" s="8"/>
      <c r="H16" s="9"/>
      <c r="I16" s="10"/>
      <c r="J16" s="10"/>
      <c r="K16" s="10"/>
      <c r="L16" s="10"/>
      <c r="M16" s="11">
        <f t="shared" ref="M15:M24" si="2">SUM(H16:L16)</f>
        <v>0</v>
      </c>
      <c r="N16" s="22"/>
      <c r="O16" s="18"/>
      <c r="P16" s="18"/>
      <c r="Q16" s="18"/>
      <c r="R16" s="86"/>
      <c r="S16" s="11">
        <f t="shared" ref="S16:S24" si="3">SUM(N16:R16)</f>
        <v>0</v>
      </c>
      <c r="T16" s="37"/>
      <c r="U16" s="32">
        <f t="shared" si="0"/>
        <v>0</v>
      </c>
      <c r="V16" s="17" t="str">
        <f t="shared" si="1"/>
        <v>OK</v>
      </c>
    </row>
    <row r="17" spans="2:22" ht="26.25" customHeight="1" x14ac:dyDescent="0.15">
      <c r="B17" s="44">
        <v>3</v>
      </c>
      <c r="C17" s="103"/>
      <c r="D17" s="104"/>
      <c r="E17" s="12"/>
      <c r="F17" s="5"/>
      <c r="G17" s="8"/>
      <c r="H17" s="9"/>
      <c r="I17" s="10"/>
      <c r="J17" s="10"/>
      <c r="K17" s="10"/>
      <c r="L17" s="10"/>
      <c r="M17" s="11">
        <f t="shared" si="2"/>
        <v>0</v>
      </c>
      <c r="N17" s="22"/>
      <c r="O17" s="18"/>
      <c r="P17" s="18"/>
      <c r="Q17" s="18"/>
      <c r="R17" s="86"/>
      <c r="S17" s="11">
        <f t="shared" si="3"/>
        <v>0</v>
      </c>
      <c r="T17" s="37"/>
      <c r="U17" s="32">
        <f t="shared" si="0"/>
        <v>0</v>
      </c>
      <c r="V17" s="17" t="str">
        <f t="shared" si="1"/>
        <v>OK</v>
      </c>
    </row>
    <row r="18" spans="2:22" ht="26.25" customHeight="1" x14ac:dyDescent="0.15">
      <c r="B18" s="44">
        <v>4</v>
      </c>
      <c r="C18" s="103"/>
      <c r="D18" s="104"/>
      <c r="E18" s="12"/>
      <c r="F18" s="5"/>
      <c r="G18" s="8"/>
      <c r="H18" s="9"/>
      <c r="I18" s="10"/>
      <c r="J18" s="10"/>
      <c r="K18" s="10"/>
      <c r="L18" s="10"/>
      <c r="M18" s="11">
        <f t="shared" si="2"/>
        <v>0</v>
      </c>
      <c r="N18" s="22"/>
      <c r="O18" s="18"/>
      <c r="P18" s="18"/>
      <c r="Q18" s="18"/>
      <c r="R18" s="86"/>
      <c r="S18" s="11">
        <f t="shared" si="3"/>
        <v>0</v>
      </c>
      <c r="T18" s="37"/>
      <c r="U18" s="32">
        <f t="shared" si="0"/>
        <v>0</v>
      </c>
      <c r="V18" s="17" t="str">
        <f t="shared" si="1"/>
        <v>OK</v>
      </c>
    </row>
    <row r="19" spans="2:22" ht="26.25" customHeight="1" x14ac:dyDescent="0.15">
      <c r="B19" s="44">
        <v>5</v>
      </c>
      <c r="C19" s="103"/>
      <c r="D19" s="104"/>
      <c r="E19" s="12"/>
      <c r="F19" s="5"/>
      <c r="G19" s="8"/>
      <c r="H19" s="9"/>
      <c r="I19" s="10"/>
      <c r="J19" s="10"/>
      <c r="K19" s="10"/>
      <c r="L19" s="10"/>
      <c r="M19" s="11">
        <f t="shared" ref="M19:M21" si="4">SUM(H19:L19)</f>
        <v>0</v>
      </c>
      <c r="N19" s="22"/>
      <c r="O19" s="18"/>
      <c r="P19" s="18"/>
      <c r="Q19" s="18"/>
      <c r="R19" s="86"/>
      <c r="S19" s="11">
        <f t="shared" si="3"/>
        <v>0</v>
      </c>
      <c r="T19" s="37"/>
      <c r="U19" s="32">
        <f t="shared" si="0"/>
        <v>0</v>
      </c>
      <c r="V19" s="17" t="str">
        <f t="shared" si="1"/>
        <v>OK</v>
      </c>
    </row>
    <row r="20" spans="2:22" ht="26.25" customHeight="1" x14ac:dyDescent="0.15">
      <c r="B20" s="44">
        <v>6</v>
      </c>
      <c r="C20" s="103"/>
      <c r="D20" s="104"/>
      <c r="E20" s="12"/>
      <c r="F20" s="5"/>
      <c r="G20" s="8"/>
      <c r="H20" s="9"/>
      <c r="I20" s="10"/>
      <c r="J20" s="10"/>
      <c r="K20" s="10"/>
      <c r="L20" s="10"/>
      <c r="M20" s="11">
        <f t="shared" si="4"/>
        <v>0</v>
      </c>
      <c r="N20" s="22"/>
      <c r="O20" s="18"/>
      <c r="P20" s="18"/>
      <c r="Q20" s="18"/>
      <c r="R20" s="86"/>
      <c r="S20" s="11">
        <f t="shared" si="3"/>
        <v>0</v>
      </c>
      <c r="T20" s="37"/>
      <c r="U20" s="32">
        <f t="shared" si="0"/>
        <v>0</v>
      </c>
      <c r="V20" s="17" t="str">
        <f t="shared" si="1"/>
        <v>OK</v>
      </c>
    </row>
    <row r="21" spans="2:22" ht="26.25" customHeight="1" x14ac:dyDescent="0.15">
      <c r="B21" s="44">
        <v>7</v>
      </c>
      <c r="C21" s="103"/>
      <c r="D21" s="104"/>
      <c r="E21" s="12"/>
      <c r="F21" s="5"/>
      <c r="G21" s="8"/>
      <c r="H21" s="9"/>
      <c r="I21" s="10"/>
      <c r="J21" s="10"/>
      <c r="K21" s="10"/>
      <c r="L21" s="10"/>
      <c r="M21" s="11">
        <f t="shared" si="4"/>
        <v>0</v>
      </c>
      <c r="N21" s="22"/>
      <c r="O21" s="18"/>
      <c r="P21" s="18"/>
      <c r="Q21" s="18"/>
      <c r="R21" s="86"/>
      <c r="S21" s="11">
        <f t="shared" si="3"/>
        <v>0</v>
      </c>
      <c r="T21" s="37"/>
      <c r="U21" s="32">
        <f t="shared" si="0"/>
        <v>0</v>
      </c>
      <c r="V21" s="17" t="str">
        <f t="shared" si="1"/>
        <v>OK</v>
      </c>
    </row>
    <row r="22" spans="2:22" ht="26.25" customHeight="1" x14ac:dyDescent="0.15">
      <c r="B22" s="44">
        <v>8</v>
      </c>
      <c r="C22" s="103"/>
      <c r="D22" s="104"/>
      <c r="E22" s="12"/>
      <c r="F22" s="5"/>
      <c r="G22" s="8"/>
      <c r="H22" s="9"/>
      <c r="I22" s="10"/>
      <c r="J22" s="10"/>
      <c r="K22" s="10"/>
      <c r="L22" s="10"/>
      <c r="M22" s="11">
        <f t="shared" si="2"/>
        <v>0</v>
      </c>
      <c r="N22" s="22"/>
      <c r="O22" s="18"/>
      <c r="P22" s="18"/>
      <c r="Q22" s="18"/>
      <c r="R22" s="86"/>
      <c r="S22" s="11">
        <f t="shared" si="3"/>
        <v>0</v>
      </c>
      <c r="T22" s="37"/>
      <c r="U22" s="32">
        <f t="shared" si="0"/>
        <v>0</v>
      </c>
      <c r="V22" s="17" t="str">
        <f t="shared" si="1"/>
        <v>OK</v>
      </c>
    </row>
    <row r="23" spans="2:22" ht="26.25" customHeight="1" x14ac:dyDescent="0.15">
      <c r="B23" s="44">
        <v>9</v>
      </c>
      <c r="C23" s="103"/>
      <c r="D23" s="104"/>
      <c r="E23" s="12"/>
      <c r="F23" s="5"/>
      <c r="G23" s="8"/>
      <c r="H23" s="9"/>
      <c r="I23" s="10"/>
      <c r="J23" s="10"/>
      <c r="K23" s="10"/>
      <c r="L23" s="10"/>
      <c r="M23" s="11">
        <f t="shared" si="2"/>
        <v>0</v>
      </c>
      <c r="N23" s="22"/>
      <c r="O23" s="18"/>
      <c r="P23" s="18"/>
      <c r="Q23" s="18"/>
      <c r="R23" s="86"/>
      <c r="S23" s="11">
        <f t="shared" si="3"/>
        <v>0</v>
      </c>
      <c r="T23" s="37"/>
      <c r="U23" s="32">
        <f t="shared" si="0"/>
        <v>0</v>
      </c>
      <c r="V23" s="17" t="str">
        <f t="shared" si="1"/>
        <v>OK</v>
      </c>
    </row>
    <row r="24" spans="2:22" ht="26.25" customHeight="1" thickBot="1" x14ac:dyDescent="0.2">
      <c r="B24" s="45">
        <v>10</v>
      </c>
      <c r="C24" s="123"/>
      <c r="D24" s="124"/>
      <c r="E24" s="23"/>
      <c r="F24" s="5"/>
      <c r="G24" s="24"/>
      <c r="H24" s="25"/>
      <c r="I24" s="26"/>
      <c r="J24" s="26"/>
      <c r="K24" s="26"/>
      <c r="L24" s="26"/>
      <c r="M24" s="27">
        <f t="shared" si="2"/>
        <v>0</v>
      </c>
      <c r="N24" s="38"/>
      <c r="O24" s="39"/>
      <c r="P24" s="28"/>
      <c r="Q24" s="28"/>
      <c r="R24" s="87"/>
      <c r="S24" s="11">
        <f t="shared" si="3"/>
        <v>0</v>
      </c>
      <c r="T24" s="37"/>
      <c r="U24" s="52">
        <f t="shared" si="0"/>
        <v>0</v>
      </c>
      <c r="V24" s="17" t="str">
        <f t="shared" si="1"/>
        <v>OK</v>
      </c>
    </row>
    <row r="25" spans="2:22" ht="21" customHeight="1" thickBot="1" x14ac:dyDescent="0.2">
      <c r="B25" s="31"/>
      <c r="C25" s="31"/>
      <c r="D25" s="31"/>
      <c r="E25" s="31"/>
      <c r="F25" s="31"/>
      <c r="G25" s="31"/>
      <c r="H25" s="31"/>
      <c r="I25" s="31"/>
      <c r="J25" s="31"/>
      <c r="K25" s="31"/>
      <c r="L25" s="31"/>
      <c r="M25" s="31"/>
      <c r="N25" s="31"/>
      <c r="O25" s="31"/>
      <c r="P25" s="118" t="s">
        <v>39</v>
      </c>
      <c r="Q25" s="119"/>
      <c r="R25" s="119"/>
      <c r="S25" s="119"/>
      <c r="T25" s="120"/>
      <c r="U25" s="64">
        <f>SUM(U15:U24)</f>
        <v>0</v>
      </c>
    </row>
    <row r="26" spans="2:22" ht="21" customHeight="1" x14ac:dyDescent="0.15">
      <c r="B26" s="7"/>
      <c r="C26" s="7" t="s">
        <v>17</v>
      </c>
      <c r="D26" s="30"/>
      <c r="E26" s="30"/>
      <c r="F26" s="30"/>
      <c r="G26" s="30"/>
      <c r="H26" s="30"/>
      <c r="I26" s="30"/>
      <c r="J26" s="30"/>
      <c r="K26" s="30"/>
      <c r="L26" s="30"/>
      <c r="M26" s="30"/>
      <c r="N26" s="30"/>
      <c r="O26" s="30"/>
      <c r="P26" s="30"/>
      <c r="T26" s="51"/>
      <c r="U26" s="53"/>
    </row>
    <row r="27" spans="2:22" s="59" customFormat="1" ht="18.600000000000001" customHeight="1" x14ac:dyDescent="0.15">
      <c r="B27" s="54" t="s">
        <v>14</v>
      </c>
      <c r="C27" s="55" t="s">
        <v>55</v>
      </c>
      <c r="D27" s="1"/>
      <c r="E27" s="1"/>
      <c r="F27" s="56"/>
      <c r="G27" s="56"/>
      <c r="H27" s="57"/>
      <c r="I27" s="1"/>
      <c r="J27" s="58"/>
      <c r="K27" s="58"/>
      <c r="L27" s="58"/>
      <c r="M27" s="58"/>
      <c r="N27" s="58"/>
      <c r="T27" s="60"/>
      <c r="U27" s="61"/>
    </row>
    <row r="28" spans="2:22" s="59" customFormat="1" ht="18.600000000000001" customHeight="1" x14ac:dyDescent="0.15">
      <c r="B28" s="66"/>
      <c r="C28" s="66" t="s">
        <v>57</v>
      </c>
      <c r="D28" s="66"/>
      <c r="E28" s="14"/>
      <c r="F28" s="62"/>
      <c r="G28" s="62"/>
      <c r="H28" s="63"/>
      <c r="I28" s="1"/>
      <c r="J28" s="58"/>
      <c r="K28" s="58"/>
      <c r="L28" s="58"/>
      <c r="M28" s="58"/>
      <c r="N28" s="58"/>
    </row>
    <row r="29" spans="2:22" s="59" customFormat="1" ht="18.600000000000001" customHeight="1" x14ac:dyDescent="0.15">
      <c r="B29" s="66"/>
      <c r="C29" s="47" t="s">
        <v>52</v>
      </c>
      <c r="D29" s="66"/>
      <c r="E29" s="14"/>
      <c r="F29" s="14"/>
      <c r="G29" s="14"/>
      <c r="H29" s="14"/>
      <c r="I29" s="1"/>
      <c r="J29" s="1"/>
      <c r="K29" s="1"/>
      <c r="L29" s="1"/>
      <c r="M29" s="1"/>
      <c r="N29" s="1"/>
    </row>
    <row r="30" spans="2:22" s="59" customFormat="1" ht="18.600000000000001" customHeight="1" x14ac:dyDescent="0.15">
      <c r="B30" s="66"/>
      <c r="C30" s="66" t="s">
        <v>56</v>
      </c>
      <c r="D30" s="66"/>
      <c r="E30" s="14"/>
      <c r="F30" s="14"/>
      <c r="G30" s="14"/>
      <c r="H30" s="14"/>
      <c r="I30" s="1"/>
      <c r="J30" s="1"/>
      <c r="K30" s="1"/>
      <c r="L30" s="1"/>
      <c r="M30" s="1"/>
      <c r="N30" s="1"/>
    </row>
    <row r="31" spans="2:22" s="59" customFormat="1" ht="18.600000000000001" customHeight="1" x14ac:dyDescent="0.15">
      <c r="B31" s="47"/>
      <c r="C31" s="66" t="s">
        <v>53</v>
      </c>
      <c r="D31" s="14"/>
      <c r="E31" s="14"/>
      <c r="F31" s="14"/>
      <c r="G31" s="14"/>
      <c r="H31" s="14"/>
      <c r="I31" s="1"/>
      <c r="J31" s="1"/>
      <c r="K31" s="1"/>
      <c r="L31" s="1"/>
      <c r="M31" s="1"/>
      <c r="N31" s="1"/>
    </row>
    <row r="32" spans="2:22" s="59" customFormat="1" ht="18.600000000000001" customHeight="1" x14ac:dyDescent="0.15">
      <c r="B32" s="47"/>
      <c r="C32" s="59" t="s">
        <v>54</v>
      </c>
      <c r="D32" s="14"/>
      <c r="E32" s="14"/>
      <c r="F32" s="14"/>
      <c r="G32" s="14"/>
      <c r="H32" s="14"/>
      <c r="I32" s="1"/>
      <c r="J32" s="1"/>
      <c r="K32" s="1"/>
      <c r="L32" s="1"/>
      <c r="M32" s="1"/>
      <c r="N32" s="1"/>
    </row>
    <row r="33" spans="1:21" s="59" customFormat="1" ht="18.600000000000001" customHeight="1" x14ac:dyDescent="0.15">
      <c r="B33" s="47"/>
      <c r="C33" s="65">
        <f>_xlfn.XLOOKUP(J5,$Y:$Y,$AD:$AD)</f>
        <v>0</v>
      </c>
    </row>
    <row r="34" spans="1:21" s="59" customFormat="1" ht="18.600000000000001" customHeight="1" x14ac:dyDescent="0.15">
      <c r="B34" s="47"/>
      <c r="C34" s="55"/>
    </row>
    <row r="35" spans="1:21" s="59" customFormat="1" ht="29.1" customHeight="1" x14ac:dyDescent="0.15">
      <c r="A35" s="105"/>
      <c r="B35" s="105"/>
      <c r="C35" s="105"/>
      <c r="D35" s="105"/>
      <c r="E35" s="105"/>
      <c r="F35" s="105"/>
      <c r="G35" s="105"/>
      <c r="H35" s="105"/>
      <c r="I35" s="105"/>
      <c r="J35" s="105"/>
      <c r="K35" s="105"/>
      <c r="L35" s="105"/>
      <c r="M35" s="105"/>
      <c r="N35" s="105"/>
      <c r="O35" s="105"/>
      <c r="P35" s="105"/>
      <c r="Q35" s="105"/>
      <c r="R35" s="105"/>
      <c r="S35" s="105"/>
      <c r="T35" s="105"/>
      <c r="U35" s="105"/>
    </row>
    <row r="36" spans="1:21" ht="15.75" customHeight="1" x14ac:dyDescent="0.15">
      <c r="D36" s="14"/>
      <c r="E36" s="14"/>
      <c r="F36" s="15"/>
      <c r="G36" s="15"/>
      <c r="H36" s="15"/>
      <c r="I36" s="2"/>
      <c r="J36" s="2"/>
      <c r="K36" s="2"/>
      <c r="L36" s="2"/>
      <c r="M36" s="2"/>
      <c r="N36" s="2"/>
      <c r="S36" s="3"/>
      <c r="T36" s="3"/>
    </row>
    <row r="37" spans="1:21" ht="15.75" customHeight="1" x14ac:dyDescent="0.15">
      <c r="C37" s="16"/>
      <c r="D37" s="16"/>
      <c r="E37" s="16"/>
      <c r="F37" s="15"/>
      <c r="G37" s="15"/>
      <c r="H37" s="15"/>
      <c r="I37" s="2"/>
      <c r="J37" s="4" t="s">
        <v>2</v>
      </c>
      <c r="K37" s="2"/>
      <c r="L37" s="2"/>
      <c r="M37" s="2"/>
      <c r="N37" s="2"/>
    </row>
    <row r="38" spans="1:21" ht="19.350000000000001" customHeight="1" x14ac:dyDescent="0.15"/>
    <row r="39" spans="1:21" ht="15.75" customHeight="1" x14ac:dyDescent="0.15">
      <c r="B39" s="7"/>
      <c r="C39" s="19"/>
      <c r="D39" s="19"/>
      <c r="E39" s="19"/>
      <c r="F39" s="7"/>
      <c r="G39" s="7"/>
      <c r="H39" s="7"/>
      <c r="I39" s="7"/>
      <c r="J39" s="7"/>
      <c r="K39" s="7"/>
      <c r="L39" s="7"/>
      <c r="M39" s="7"/>
      <c r="N39" s="7"/>
    </row>
    <row r="40" spans="1:21" ht="15.75" customHeight="1" x14ac:dyDescent="0.15">
      <c r="B40" s="7"/>
      <c r="C40" s="7"/>
      <c r="D40" s="7"/>
      <c r="E40" s="7"/>
      <c r="F40" s="7"/>
      <c r="G40" s="7"/>
      <c r="H40" s="7"/>
      <c r="I40" s="7"/>
      <c r="J40" s="7"/>
      <c r="K40" s="7"/>
      <c r="L40" s="7"/>
      <c r="M40" s="7"/>
      <c r="N40" s="7"/>
    </row>
    <row r="41" spans="1:21" ht="15.75" customHeight="1" x14ac:dyDescent="0.15">
      <c r="B41" s="7"/>
      <c r="C41" s="7"/>
      <c r="D41" s="20"/>
      <c r="E41" s="20"/>
      <c r="F41" s="20"/>
      <c r="G41" s="20"/>
      <c r="H41" s="20"/>
      <c r="I41" s="20"/>
      <c r="J41" s="20"/>
      <c r="K41" s="20"/>
      <c r="L41" s="20"/>
      <c r="M41" s="20"/>
      <c r="N41" s="20"/>
    </row>
    <row r="42" spans="1:21" ht="15.75" customHeight="1" x14ac:dyDescent="0.15">
      <c r="B42" s="7"/>
      <c r="C42" s="21"/>
      <c r="D42" s="21"/>
      <c r="E42" s="21"/>
      <c r="F42" s="21"/>
      <c r="G42" s="21"/>
      <c r="H42" s="21"/>
      <c r="I42" s="21"/>
      <c r="J42" s="21"/>
      <c r="K42" s="21"/>
      <c r="L42" s="21"/>
      <c r="M42" s="21"/>
      <c r="N42" s="21"/>
    </row>
  </sheetData>
  <mergeCells count="28">
    <mergeCell ref="C17:D17"/>
    <mergeCell ref="C24:D24"/>
    <mergeCell ref="U13:U14"/>
    <mergeCell ref="C14:D14"/>
    <mergeCell ref="C20:D20"/>
    <mergeCell ref="C21:D21"/>
    <mergeCell ref="C22:D22"/>
    <mergeCell ref="C19:D19"/>
    <mergeCell ref="C13:G13"/>
    <mergeCell ref="H13:M13"/>
    <mergeCell ref="N13:S13"/>
    <mergeCell ref="C18:D18"/>
    <mergeCell ref="B13:B14"/>
    <mergeCell ref="Q1:U1"/>
    <mergeCell ref="C23:D23"/>
    <mergeCell ref="A35:U35"/>
    <mergeCell ref="Q2:U2"/>
    <mergeCell ref="J5:L6"/>
    <mergeCell ref="M5:M6"/>
    <mergeCell ref="I5:I6"/>
    <mergeCell ref="E10:I10"/>
    <mergeCell ref="J10:M10"/>
    <mergeCell ref="Q8:U8"/>
    <mergeCell ref="Q7:U7"/>
    <mergeCell ref="Q6:U6"/>
    <mergeCell ref="P25:T25"/>
    <mergeCell ref="C15:D15"/>
    <mergeCell ref="C16:D16"/>
  </mergeCells>
  <phoneticPr fontId="1"/>
  <conditionalFormatting sqref="B13:S14">
    <cfRule type="expression" dxfId="1" priority="1">
      <formula>$J$5="全国大会"</formula>
    </cfRule>
    <cfRule type="expression" dxfId="0" priority="2">
      <formula>$J$5="九州大会"</formula>
    </cfRule>
  </conditionalFormatting>
  <dataValidations count="1">
    <dataValidation type="list" allowBlank="1" showInputMessage="1" showErrorMessage="1" sqref="J5:L6" xr:uid="{6DD2B15D-1F80-4010-B4F6-2320E06ECAF8}">
      <formula1>$Y$5:$Y$8</formula1>
    </dataValidation>
  </dataValidations>
  <printOptions horizontalCentered="1"/>
  <pageMargins left="0.39370078740157483" right="0.39370078740157483" top="0.39370078740157483" bottom="0.19685039370078741" header="0.31496062992125984" footer="0.31496062992125984"/>
  <pageSetup paperSize="9"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例 実績報告 (全国)</vt:lpstr>
      <vt:lpstr>実績報告</vt:lpstr>
      <vt:lpstr>実績報告!Print_Area</vt:lpstr>
      <vt:lpstr>'例 実績報告 (全国)'!Print_Area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荷川取智美</cp:lastModifiedBy>
  <cp:lastPrinted>2026-06-30T09:43:44Z</cp:lastPrinted>
  <dcterms:created xsi:type="dcterms:W3CDTF">2015-09-30T22:54:54Z</dcterms:created>
  <dcterms:modified xsi:type="dcterms:W3CDTF">2026-09-18T04:14:47Z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8a9839d-a2d1-4c26-bd5a-b230cd6b2d03_Enabled">
    <vt:lpwstr>true</vt:lpwstr>
  </property>
  <property fmtid="{D5CDD505-2E9C-101B-9397-08002B2CF9AE}" pid="3" name="MSIP_Label_28a9839d-a2d1-4c26-bd5a-b230cd6b2d03_SetDate">
    <vt:lpwstr>2026-09-18T04:14:31Z</vt:lpwstr>
  </property>
  <property fmtid="{D5CDD505-2E9C-101B-9397-08002B2CF9AE}" pid="4" name="MSIP_Label_28a9839d-a2d1-4c26-bd5a-b230cd6b2d03_Method">
    <vt:lpwstr>Privileged</vt:lpwstr>
  </property>
  <property fmtid="{D5CDD505-2E9C-101B-9397-08002B2CF9AE}" pid="5" name="MSIP_Label_28a9839d-a2d1-4c26-bd5a-b230cd6b2d03_Name">
    <vt:lpwstr>外部公開</vt:lpwstr>
  </property>
  <property fmtid="{D5CDD505-2E9C-101B-9397-08002B2CF9AE}" pid="6" name="MSIP_Label_28a9839d-a2d1-4c26-bd5a-b230cd6b2d03_SiteId">
    <vt:lpwstr>54a09c22-d593-444a-b5bc-196e30e49d4c</vt:lpwstr>
  </property>
  <property fmtid="{D5CDD505-2E9C-101B-9397-08002B2CF9AE}" pid="7" name="MSIP_Label_28a9839d-a2d1-4c26-bd5a-b230cd6b2d03_ActionId">
    <vt:lpwstr>00fde0e2-40dd-4be7-9f16-88e0a5641012</vt:lpwstr>
  </property>
  <property fmtid="{D5CDD505-2E9C-101B-9397-08002B2CF9AE}" pid="8" name="MSIP_Label_28a9839d-a2d1-4c26-bd5a-b230cd6b2d03_ContentBits">
    <vt:lpwstr>0</vt:lpwstr>
  </property>
  <property fmtid="{D5CDD505-2E9C-101B-9397-08002B2CF9AE}" pid="9" name="MSIP_Label_28a9839d-a2d1-4c26-bd5a-b230cd6b2d03_Tag">
    <vt:lpwstr>10, 0, 1, 1</vt:lpwstr>
  </property>
</Properties>
</file>