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KenPC2023\Desktop\"/>
    </mc:Choice>
  </mc:AlternateContent>
  <xr:revisionPtr revIDLastSave="0" documentId="13_ncr:1_{74B5DAC4-CB89-4072-86D4-06CC09AA1511}" xr6:coauthVersionLast="47" xr6:coauthVersionMax="47" xr10:uidLastSave="{00000000-0000-0000-0000-000000000000}"/>
  <bookViews>
    <workbookView xWindow="-108" yWindow="-108" windowWidth="23256" windowHeight="12456" tabRatio="481" xr2:uid="{00000000-000D-0000-FFFF-FFFF00000000}"/>
  </bookViews>
  <sheets>
    <sheet name="男子" sheetId="1" r:id="rId1"/>
    <sheet name="女子" sheetId="2" r:id="rId2"/>
    <sheet name="データ管理" sheetId="3" r:id="rId3"/>
  </sheets>
  <externalReferences>
    <externalReference r:id="rId4"/>
  </externalReferences>
  <definedNames>
    <definedName name="_xlnm.Print_Area" localSheetId="1">女子!$A$1:$AF$47</definedName>
    <definedName name="_xlnm.Print_Area" localSheetId="0">男子!$A$1:$AF$47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6" i="2" l="1"/>
  <c r="V7" i="2"/>
  <c r="O7" i="2"/>
  <c r="C7" i="2"/>
  <c r="F46" i="2" s="1"/>
  <c r="O46" i="1"/>
  <c r="O9" i="1"/>
  <c r="V7" i="1"/>
  <c r="O7" i="1"/>
  <c r="C7" i="1"/>
  <c r="F46" i="1" s="1"/>
</calcChain>
</file>

<file path=xl/sharedStrings.xml><?xml version="1.0" encoding="utf-8"?>
<sst xmlns="http://schemas.openxmlformats.org/spreadsheetml/2006/main" count="621" uniqueCount="498">
  <si>
    <t>　　　　　　　　　　　　　　　　　　　　　　　　　　　　　学校番号</t>
    <rPh sb="29" eb="31">
      <t>ガッコウ</t>
    </rPh>
    <rPh sb="31" eb="33">
      <t>バンゴウ</t>
    </rPh>
    <phoneticPr fontId="1"/>
  </si>
  <si>
    <r>
      <t>　　</t>
    </r>
    <r>
      <rPr>
        <u/>
        <sz val="11"/>
        <rFont val="ＭＳ 明朝"/>
        <family val="1"/>
        <charset val="128"/>
      </rPr>
      <t>沖縄県高等学校体育連盟会長　殿</t>
    </r>
    <rPh sb="2" eb="5">
      <t>オキナワケン</t>
    </rPh>
    <rPh sb="5" eb="7">
      <t>コウトウ</t>
    </rPh>
    <rPh sb="7" eb="9">
      <t>ガッコウ</t>
    </rPh>
    <rPh sb="9" eb="11">
      <t>タイイク</t>
    </rPh>
    <rPh sb="11" eb="13">
      <t>レンメイ</t>
    </rPh>
    <rPh sb="13" eb="15">
      <t>カイチョウ</t>
    </rPh>
    <rPh sb="16" eb="17">
      <t>ドノ</t>
    </rPh>
    <phoneticPr fontId="1"/>
  </si>
  <si>
    <r>
      <t>ウエイトリフティング</t>
    </r>
    <r>
      <rPr>
        <sz val="14"/>
        <rFont val="ＭＳ 明朝"/>
        <family val="1"/>
        <charset val="128"/>
      </rPr>
      <t>　</t>
    </r>
    <r>
      <rPr>
        <b/>
        <sz val="14"/>
        <rFont val="ＭＳ 明朝"/>
        <family val="1"/>
        <charset val="128"/>
      </rPr>
      <t>競技申込書</t>
    </r>
    <rPh sb="11" eb="13">
      <t>キョウギ</t>
    </rPh>
    <rPh sb="13" eb="15">
      <t>モウシコミ</t>
    </rPh>
    <rPh sb="15" eb="16">
      <t>ショ</t>
    </rPh>
    <phoneticPr fontId="1"/>
  </si>
  <si>
    <t>団体の部</t>
    <rPh sb="0" eb="2">
      <t>ダンタイ</t>
    </rPh>
    <rPh sb="3" eb="4">
      <t>ブ</t>
    </rPh>
    <phoneticPr fontId="1"/>
  </si>
  <si>
    <t>男子</t>
    <rPh sb="0" eb="2">
      <t>ダンシ</t>
    </rPh>
    <phoneticPr fontId="1"/>
  </si>
  <si>
    <t>学 校 名</t>
    <rPh sb="0" eb="1">
      <t>ガク</t>
    </rPh>
    <rPh sb="2" eb="3">
      <t>コウ</t>
    </rPh>
    <rPh sb="4" eb="5">
      <t>メイ</t>
    </rPh>
    <phoneticPr fontId="1"/>
  </si>
  <si>
    <t>高等学校</t>
    <rPh sb="0" eb="2">
      <t>コウトウ</t>
    </rPh>
    <rPh sb="2" eb="4">
      <t>ガッコウ</t>
    </rPh>
    <phoneticPr fontId="1"/>
  </si>
  <si>
    <t>所在地</t>
    <rPh sb="0" eb="1">
      <t>トコロ</t>
    </rPh>
    <rPh sb="1" eb="2">
      <t>ザイ</t>
    </rPh>
    <rPh sb="2" eb="3">
      <t>チ</t>
    </rPh>
    <phoneticPr fontId="1"/>
  </si>
  <si>
    <t>沖縄県</t>
    <rPh sb="0" eb="3">
      <t>オキナワケン</t>
    </rPh>
    <phoneticPr fontId="1"/>
  </si>
  <si>
    <t>TEL</t>
  </si>
  <si>
    <t>監 督 名</t>
    <rPh sb="0" eb="1">
      <t>ラン</t>
    </rPh>
    <rPh sb="2" eb="3">
      <t>ヨシ</t>
    </rPh>
    <rPh sb="4" eb="5">
      <t>メイ</t>
    </rPh>
    <phoneticPr fontId="1"/>
  </si>
  <si>
    <t>職員</t>
  </si>
  <si>
    <t>セコンド　又はコーチ</t>
    <rPh sb="5" eb="6">
      <t>マタ</t>
    </rPh>
    <phoneticPr fontId="1"/>
  </si>
  <si>
    <t>生徒</t>
  </si>
  <si>
    <t>引率責任者</t>
    <rPh sb="0" eb="2">
      <t>インソツ</t>
    </rPh>
    <rPh sb="2" eb="5">
      <t>セキニンシャ</t>
    </rPh>
    <phoneticPr fontId="1"/>
  </si>
  <si>
    <t>印</t>
    <rPh sb="0" eb="1">
      <t>イン</t>
    </rPh>
    <phoneticPr fontId="1"/>
  </si>
  <si>
    <t>No</t>
    <phoneticPr fontId="1"/>
  </si>
  <si>
    <t>級別</t>
    <rPh sb="0" eb="1">
      <t>キュウ</t>
    </rPh>
    <rPh sb="1" eb="2">
      <t>ベツ</t>
    </rPh>
    <phoneticPr fontId="1"/>
  </si>
  <si>
    <t>選　手　名</t>
    <rPh sb="0" eb="1">
      <t>セン</t>
    </rPh>
    <rPh sb="2" eb="3">
      <t>テ</t>
    </rPh>
    <rPh sb="4" eb="5">
      <t>メイ</t>
    </rPh>
    <phoneticPr fontId="1"/>
  </si>
  <si>
    <t>ふりがな</t>
    <phoneticPr fontId="1"/>
  </si>
  <si>
    <t>学 年</t>
    <rPh sb="0" eb="1">
      <t>ガク</t>
    </rPh>
    <rPh sb="2" eb="3">
      <t>トシ</t>
    </rPh>
    <phoneticPr fontId="1"/>
  </si>
  <si>
    <t>生 年 月 日</t>
    <rPh sb="0" eb="1">
      <t>ショウ</t>
    </rPh>
    <rPh sb="2" eb="3">
      <t>トシ</t>
    </rPh>
    <rPh sb="4" eb="5">
      <t>ツキ</t>
    </rPh>
    <rPh sb="6" eb="7">
      <t>ヒ</t>
    </rPh>
    <phoneticPr fontId="1"/>
  </si>
  <si>
    <t>備 考</t>
    <rPh sb="0" eb="1">
      <t>ソナエ</t>
    </rPh>
    <rPh sb="2" eb="3">
      <t>コウ</t>
    </rPh>
    <phoneticPr fontId="1"/>
  </si>
  <si>
    <t>個人の部</t>
    <rPh sb="0" eb="2">
      <t>コジン</t>
    </rPh>
    <rPh sb="3" eb="4">
      <t>ブ</t>
    </rPh>
    <phoneticPr fontId="1"/>
  </si>
  <si>
    <t>①上記の者は本校在学生であり、健康診断の結果異常なく標記大会に出場することを認め、参加申し込みいたします。</t>
    <rPh sb="1" eb="3">
      <t>ジョウキ</t>
    </rPh>
    <rPh sb="4" eb="5">
      <t>モノ</t>
    </rPh>
    <rPh sb="6" eb="8">
      <t>ホンコウ</t>
    </rPh>
    <rPh sb="8" eb="11">
      <t>ザイガクセイ</t>
    </rPh>
    <rPh sb="15" eb="17">
      <t>ケンコウ</t>
    </rPh>
    <rPh sb="17" eb="19">
      <t>シンダン</t>
    </rPh>
    <rPh sb="20" eb="22">
      <t>ケッカ</t>
    </rPh>
    <rPh sb="22" eb="24">
      <t>イジョウ</t>
    </rPh>
    <rPh sb="26" eb="28">
      <t>ヒョウキ</t>
    </rPh>
    <rPh sb="28" eb="30">
      <t>タイカイ</t>
    </rPh>
    <rPh sb="31" eb="33">
      <t>シュツジョウ</t>
    </rPh>
    <rPh sb="38" eb="39">
      <t>ミト</t>
    </rPh>
    <rPh sb="41" eb="43">
      <t>サンカ</t>
    </rPh>
    <rPh sb="43" eb="44">
      <t>モウ</t>
    </rPh>
    <rPh sb="45" eb="46">
      <t>コ</t>
    </rPh>
    <phoneticPr fontId="1"/>
  </si>
  <si>
    <t>②個人情報については「沖縄県高体連個人情報保護方針」を承諾した上で参加申込みすることに同意します。</t>
    <rPh sb="1" eb="3">
      <t>コジン</t>
    </rPh>
    <rPh sb="3" eb="5">
      <t>ジョウホウ</t>
    </rPh>
    <rPh sb="11" eb="14">
      <t>オキナワケン</t>
    </rPh>
    <rPh sb="14" eb="17">
      <t>コウタイレン</t>
    </rPh>
    <rPh sb="17" eb="19">
      <t>コジン</t>
    </rPh>
    <rPh sb="19" eb="21">
      <t>ジョウホウ</t>
    </rPh>
    <rPh sb="21" eb="23">
      <t>ホゴ</t>
    </rPh>
    <rPh sb="23" eb="25">
      <t>ホウシン</t>
    </rPh>
    <rPh sb="27" eb="29">
      <t>ショウダク</t>
    </rPh>
    <rPh sb="31" eb="32">
      <t>ウエ</t>
    </rPh>
    <rPh sb="33" eb="35">
      <t>サンカ</t>
    </rPh>
    <rPh sb="35" eb="37">
      <t>モウシコ</t>
    </rPh>
    <rPh sb="43" eb="45">
      <t>ドウイ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</si>
  <si>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</si>
  <si>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</si>
  <si>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</si>
  <si>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</si>
  <si>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沖縄県立</t>
    <rPh sb="0" eb="4">
      <t>オキナワケンリツ</t>
    </rPh>
    <phoneticPr fontId="1"/>
  </si>
  <si>
    <t>高等学校長</t>
    <rPh sb="0" eb="2">
      <t>コウトウ</t>
    </rPh>
    <rPh sb="2" eb="4">
      <t>ガッコウ</t>
    </rPh>
    <rPh sb="4" eb="5">
      <t>チョウ</t>
    </rPh>
    <phoneticPr fontId="1"/>
  </si>
  <si>
    <t>女子</t>
    <rPh sb="0" eb="2">
      <t>ジョシ</t>
    </rPh>
    <phoneticPr fontId="1"/>
  </si>
  <si>
    <t>学校番号</t>
    <rPh sb="0" eb="2">
      <t>ガッコウ</t>
    </rPh>
    <rPh sb="2" eb="4">
      <t>バンゴウ</t>
    </rPh>
    <phoneticPr fontId="1"/>
  </si>
  <si>
    <t>学校名</t>
    <rPh sb="0" eb="3">
      <t>ガッコウメイ</t>
    </rPh>
    <phoneticPr fontId="1"/>
  </si>
  <si>
    <t>男子階級</t>
    <rPh sb="0" eb="2">
      <t>ダンシ</t>
    </rPh>
    <rPh sb="2" eb="4">
      <t>カイキュウ</t>
    </rPh>
    <phoneticPr fontId="1"/>
  </si>
  <si>
    <t>女子階級</t>
    <rPh sb="0" eb="2">
      <t>ジョシ</t>
    </rPh>
    <rPh sb="2" eb="4">
      <t>カイキュウ</t>
    </rPh>
    <phoneticPr fontId="1"/>
  </si>
  <si>
    <t>西暦</t>
    <rPh sb="0" eb="2">
      <t>セイレキ</t>
    </rPh>
    <phoneticPr fontId="1"/>
  </si>
  <si>
    <t>学年</t>
    <rPh sb="0" eb="2">
      <t>ガクネン</t>
    </rPh>
    <phoneticPr fontId="1"/>
  </si>
  <si>
    <t>和暦</t>
    <rPh sb="0" eb="1">
      <t>ワ</t>
    </rPh>
    <rPh sb="1" eb="2">
      <t>レキ</t>
    </rPh>
    <phoneticPr fontId="1"/>
  </si>
  <si>
    <t>〒</t>
    <phoneticPr fontId="1"/>
  </si>
  <si>
    <t>住所</t>
    <rPh sb="0" eb="2">
      <t>ジュウショ</t>
    </rPh>
    <phoneticPr fontId="1"/>
  </si>
  <si>
    <t>電話</t>
    <rPh sb="0" eb="2">
      <t>デンワ</t>
    </rPh>
    <phoneticPr fontId="1"/>
  </si>
  <si>
    <t>校長</t>
    <rPh sb="0" eb="2">
      <t>コウチョウ</t>
    </rPh>
    <phoneticPr fontId="1"/>
  </si>
  <si>
    <t>　</t>
    <phoneticPr fontId="1"/>
  </si>
  <si>
    <t>辺土名高等学校</t>
    <rPh sb="0" eb="3">
      <t>ヘントナ</t>
    </rPh>
    <rPh sb="3" eb="5">
      <t>コウトウ</t>
    </rPh>
    <rPh sb="5" eb="7">
      <t>ガッコウ</t>
    </rPh>
    <phoneticPr fontId="1"/>
  </si>
  <si>
    <t>辺土名</t>
    <rPh sb="0" eb="3">
      <t>ヘントナ</t>
    </rPh>
    <phoneticPr fontId="16"/>
  </si>
  <si>
    <t>905-1304</t>
    <phoneticPr fontId="16"/>
  </si>
  <si>
    <t>大宜味村字饒波2015</t>
    <rPh sb="0" eb="4">
      <t>オオギミソン</t>
    </rPh>
    <rPh sb="4" eb="5">
      <t>アザ</t>
    </rPh>
    <rPh sb="5" eb="6">
      <t>ヨヘナ</t>
    </rPh>
    <rPh sb="6" eb="7">
      <t>ハ</t>
    </rPh>
    <phoneticPr fontId="16"/>
  </si>
  <si>
    <t>0980-44-3103</t>
    <phoneticPr fontId="16"/>
  </si>
  <si>
    <t>辺士名</t>
    <rPh sb="0" eb="3">
      <t>ヘントナ</t>
    </rPh>
    <phoneticPr fontId="1"/>
  </si>
  <si>
    <t>桃原　健次</t>
    <rPh sb="0" eb="2">
      <t>トウバル</t>
    </rPh>
    <rPh sb="3" eb="5">
      <t>ケンジ</t>
    </rPh>
    <phoneticPr fontId="5"/>
  </si>
  <si>
    <t>1年</t>
    <rPh sb="1" eb="2">
      <t>ネン</t>
    </rPh>
    <phoneticPr fontId="1"/>
  </si>
  <si>
    <t>元</t>
    <rPh sb="0" eb="1">
      <t>ガン</t>
    </rPh>
    <phoneticPr fontId="1"/>
  </si>
  <si>
    <t>北山高等学校</t>
    <rPh sb="0" eb="2">
      <t>ホクザン</t>
    </rPh>
    <rPh sb="2" eb="4">
      <t>コウトウ</t>
    </rPh>
    <rPh sb="4" eb="6">
      <t>ガッコウ</t>
    </rPh>
    <phoneticPr fontId="1"/>
  </si>
  <si>
    <t>北山</t>
    <rPh sb="0" eb="2">
      <t>ホクザン</t>
    </rPh>
    <phoneticPr fontId="16"/>
  </si>
  <si>
    <t>905-0424</t>
    <phoneticPr fontId="16"/>
  </si>
  <si>
    <t>今帰仁村字仲尾次540-1</t>
    <rPh sb="0" eb="4">
      <t>ナキジンソン</t>
    </rPh>
    <rPh sb="4" eb="5">
      <t>アザ</t>
    </rPh>
    <rPh sb="5" eb="6">
      <t>ナカ</t>
    </rPh>
    <rPh sb="6" eb="7">
      <t>オ</t>
    </rPh>
    <rPh sb="7" eb="8">
      <t>ツ</t>
    </rPh>
    <phoneticPr fontId="16"/>
  </si>
  <si>
    <t>0980-56-2401</t>
    <phoneticPr fontId="16"/>
  </si>
  <si>
    <t>2年</t>
    <rPh sb="1" eb="2">
      <t>ネン</t>
    </rPh>
    <phoneticPr fontId="1"/>
  </si>
  <si>
    <t>本部高等学校</t>
    <rPh sb="0" eb="2">
      <t>モトブ</t>
    </rPh>
    <rPh sb="2" eb="4">
      <t>コウトウ</t>
    </rPh>
    <rPh sb="4" eb="6">
      <t>ガッコウ</t>
    </rPh>
    <phoneticPr fontId="1"/>
  </si>
  <si>
    <t>本部</t>
    <rPh sb="0" eb="2">
      <t>モトブ</t>
    </rPh>
    <phoneticPr fontId="16"/>
  </si>
  <si>
    <t>905-0214</t>
    <phoneticPr fontId="16"/>
  </si>
  <si>
    <t>本部町字渡久地377</t>
    <rPh sb="0" eb="3">
      <t>モトブチョウ</t>
    </rPh>
    <rPh sb="3" eb="4">
      <t>アザ</t>
    </rPh>
    <rPh sb="4" eb="7">
      <t>トグチ</t>
    </rPh>
    <phoneticPr fontId="16"/>
  </si>
  <si>
    <t>0980-47-2418</t>
    <phoneticPr fontId="16"/>
  </si>
  <si>
    <t>仲地　範禮</t>
    <phoneticPr fontId="1"/>
  </si>
  <si>
    <t>3年</t>
    <rPh sb="1" eb="2">
      <t>ネン</t>
    </rPh>
    <phoneticPr fontId="1"/>
  </si>
  <si>
    <t>名護商工高等学校</t>
    <rPh sb="0" eb="2">
      <t>ナゴ</t>
    </rPh>
    <rPh sb="2" eb="4">
      <t>ショウコウ</t>
    </rPh>
    <rPh sb="4" eb="6">
      <t>コウトウ</t>
    </rPh>
    <rPh sb="6" eb="8">
      <t>ガッコウ</t>
    </rPh>
    <phoneticPr fontId="1"/>
  </si>
  <si>
    <t>名護商工</t>
    <rPh sb="0" eb="2">
      <t>ナゴ</t>
    </rPh>
    <rPh sb="2" eb="4">
      <t>ショウコウ</t>
    </rPh>
    <phoneticPr fontId="16"/>
  </si>
  <si>
    <t>905-0019</t>
    <phoneticPr fontId="16"/>
  </si>
  <si>
    <t>名護市大北4-1-23</t>
    <phoneticPr fontId="16"/>
  </si>
  <si>
    <t>0980-52-3278</t>
    <phoneticPr fontId="16"/>
  </si>
  <si>
    <t>嘉手納</t>
    <rPh sb="0" eb="3">
      <t>カデナ</t>
    </rPh>
    <phoneticPr fontId="1"/>
  </si>
  <si>
    <t>平良　博志</t>
    <rPh sb="0" eb="2">
      <t>タイラ</t>
    </rPh>
    <rPh sb="3" eb="4">
      <t>ヒロシ</t>
    </rPh>
    <rPh sb="4" eb="5">
      <t>ココロザシ</t>
    </rPh>
    <phoneticPr fontId="1"/>
  </si>
  <si>
    <t>名護高等学校</t>
    <rPh sb="0" eb="2">
      <t>ナゴ</t>
    </rPh>
    <rPh sb="2" eb="4">
      <t>コウトウ</t>
    </rPh>
    <rPh sb="4" eb="6">
      <t>ガッコウ</t>
    </rPh>
    <phoneticPr fontId="1"/>
  </si>
  <si>
    <t>名護</t>
    <rPh sb="0" eb="2">
      <t>ナゴ</t>
    </rPh>
    <phoneticPr fontId="16"/>
  </si>
  <si>
    <t>905-0018</t>
    <phoneticPr fontId="16"/>
  </si>
  <si>
    <t>名護市大西5-17-1</t>
    <rPh sb="0" eb="3">
      <t>ナゴシ</t>
    </rPh>
    <rPh sb="3" eb="5">
      <t>オオニシ</t>
    </rPh>
    <phoneticPr fontId="16"/>
  </si>
  <si>
    <t>0980-52-2615</t>
    <phoneticPr fontId="16"/>
  </si>
  <si>
    <t>沖縄工業</t>
    <rPh sb="0" eb="2">
      <t>オキナワ</t>
    </rPh>
    <rPh sb="2" eb="4">
      <t>コウギョウ</t>
    </rPh>
    <phoneticPr fontId="1"/>
  </si>
  <si>
    <t>外間　昌繁</t>
    <phoneticPr fontId="1"/>
  </si>
  <si>
    <t>北部農林高等学校</t>
    <rPh sb="0" eb="2">
      <t>ホクブ</t>
    </rPh>
    <rPh sb="2" eb="4">
      <t>ノウリン</t>
    </rPh>
    <rPh sb="4" eb="6">
      <t>コウトウ</t>
    </rPh>
    <rPh sb="6" eb="8">
      <t>ガッコウ</t>
    </rPh>
    <phoneticPr fontId="1"/>
  </si>
  <si>
    <t>北部農林</t>
    <rPh sb="0" eb="2">
      <t>ホクブ</t>
    </rPh>
    <rPh sb="2" eb="4">
      <t>ノウリン</t>
    </rPh>
    <phoneticPr fontId="16"/>
  </si>
  <si>
    <t>905-0006</t>
    <phoneticPr fontId="16"/>
  </si>
  <si>
    <t>名護市字宇茂佐13</t>
    <rPh sb="0" eb="3">
      <t>ナゴシ</t>
    </rPh>
    <rPh sb="3" eb="4">
      <t>アザ</t>
    </rPh>
    <rPh sb="4" eb="5">
      <t>ウ</t>
    </rPh>
    <rPh sb="5" eb="6">
      <t>モ</t>
    </rPh>
    <rPh sb="6" eb="7">
      <t>サ</t>
    </rPh>
    <phoneticPr fontId="16"/>
  </si>
  <si>
    <t>0980-52-2634</t>
    <phoneticPr fontId="16"/>
  </si>
  <si>
    <t>豊見城</t>
    <rPh sb="0" eb="3">
      <t>トミシロ</t>
    </rPh>
    <phoneticPr fontId="1"/>
  </si>
  <si>
    <t>眞榮田　義光</t>
    <phoneticPr fontId="1"/>
  </si>
  <si>
    <t>沖縄工業高等専門学校</t>
    <rPh sb="0" eb="2">
      <t>オキナワ</t>
    </rPh>
    <rPh sb="2" eb="4">
      <t>コウギョウ</t>
    </rPh>
    <rPh sb="4" eb="10">
      <t>コウトウセンモンガッコウ</t>
    </rPh>
    <phoneticPr fontId="1"/>
  </si>
  <si>
    <t>沖高専</t>
    <rPh sb="0" eb="1">
      <t>オキ</t>
    </rPh>
    <rPh sb="1" eb="3">
      <t>コウセン</t>
    </rPh>
    <phoneticPr fontId="1"/>
  </si>
  <si>
    <t>905-2192</t>
    <phoneticPr fontId="1"/>
  </si>
  <si>
    <t>名護市字辺野古905</t>
    <rPh sb="0" eb="3">
      <t>ナゴシ</t>
    </rPh>
    <rPh sb="3" eb="4">
      <t>アザ</t>
    </rPh>
    <rPh sb="4" eb="7">
      <t>ヘノコ</t>
    </rPh>
    <phoneticPr fontId="1"/>
  </si>
  <si>
    <t xml:space="preserve"> 0980-55-4003</t>
    <phoneticPr fontId="1"/>
  </si>
  <si>
    <t>南部農林</t>
    <rPh sb="0" eb="2">
      <t>ナンブ</t>
    </rPh>
    <rPh sb="2" eb="4">
      <t>ノウリン</t>
    </rPh>
    <phoneticPr fontId="1"/>
  </si>
  <si>
    <t>宜野座高等学校</t>
    <rPh sb="0" eb="3">
      <t>ギノザ</t>
    </rPh>
    <rPh sb="3" eb="5">
      <t>コウトウ</t>
    </rPh>
    <rPh sb="5" eb="7">
      <t>ガッコウ</t>
    </rPh>
    <phoneticPr fontId="1"/>
  </si>
  <si>
    <t>宜野座</t>
    <rPh sb="0" eb="3">
      <t>ギノザ</t>
    </rPh>
    <phoneticPr fontId="16"/>
  </si>
  <si>
    <t>904-1302</t>
    <phoneticPr fontId="16"/>
  </si>
  <si>
    <t>宜野座村字宜野座1</t>
    <rPh sb="0" eb="4">
      <t>ギノザソン</t>
    </rPh>
    <rPh sb="4" eb="5">
      <t>アザ</t>
    </rPh>
    <rPh sb="5" eb="8">
      <t>ギノザ</t>
    </rPh>
    <phoneticPr fontId="16"/>
  </si>
  <si>
    <t>098-968-8311</t>
    <phoneticPr fontId="16"/>
  </si>
  <si>
    <t>山田　義二</t>
    <rPh sb="0" eb="2">
      <t>ヤマダ</t>
    </rPh>
    <rPh sb="3" eb="4">
      <t>ヨシ</t>
    </rPh>
    <rPh sb="4" eb="5">
      <t>ニ</t>
    </rPh>
    <phoneticPr fontId="1"/>
  </si>
  <si>
    <t>南部工業</t>
    <rPh sb="0" eb="2">
      <t>ナンブ</t>
    </rPh>
    <rPh sb="2" eb="4">
      <t>コウギョウ</t>
    </rPh>
    <phoneticPr fontId="1"/>
  </si>
  <si>
    <t>下地　二夫</t>
    <rPh sb="0" eb="2">
      <t>シモジ</t>
    </rPh>
    <rPh sb="3" eb="4">
      <t>ニ</t>
    </rPh>
    <rPh sb="4" eb="5">
      <t>オット</t>
    </rPh>
    <phoneticPr fontId="1"/>
  </si>
  <si>
    <t>石川高等学校</t>
    <rPh sb="0" eb="2">
      <t>イシカワ</t>
    </rPh>
    <rPh sb="2" eb="4">
      <t>コウトウ</t>
    </rPh>
    <rPh sb="4" eb="6">
      <t>ガッコウ</t>
    </rPh>
    <phoneticPr fontId="1"/>
  </si>
  <si>
    <t>石川</t>
    <rPh sb="0" eb="2">
      <t>イシカワ</t>
    </rPh>
    <phoneticPr fontId="16"/>
  </si>
  <si>
    <t>904-1115</t>
    <phoneticPr fontId="16"/>
  </si>
  <si>
    <t>うるま市石川伊波861</t>
    <rPh sb="3" eb="4">
      <t>シ</t>
    </rPh>
    <rPh sb="4" eb="6">
      <t>イシカワ</t>
    </rPh>
    <rPh sb="6" eb="7">
      <t>イ</t>
    </rPh>
    <rPh sb="7" eb="8">
      <t>ハ</t>
    </rPh>
    <phoneticPr fontId="16"/>
  </si>
  <si>
    <t>098-964-2006</t>
    <phoneticPr fontId="16"/>
  </si>
  <si>
    <t>宇地原　光</t>
    <rPh sb="0" eb="3">
      <t>ウチハラ</t>
    </rPh>
    <rPh sb="4" eb="5">
      <t>ヒカル</t>
    </rPh>
    <phoneticPr fontId="1"/>
  </si>
  <si>
    <t>糸満</t>
    <rPh sb="0" eb="2">
      <t>イトマン</t>
    </rPh>
    <phoneticPr fontId="1"/>
  </si>
  <si>
    <t>具志川商業高等学校</t>
    <rPh sb="0" eb="3">
      <t>グシカワ</t>
    </rPh>
    <rPh sb="3" eb="5">
      <t>ショウギョウ</t>
    </rPh>
    <rPh sb="5" eb="7">
      <t>コウトウ</t>
    </rPh>
    <rPh sb="7" eb="9">
      <t>ガッコウ</t>
    </rPh>
    <phoneticPr fontId="1"/>
  </si>
  <si>
    <t>具志川商業</t>
    <rPh sb="0" eb="3">
      <t>グシカワ</t>
    </rPh>
    <rPh sb="3" eb="5">
      <t>ショウギョウ</t>
    </rPh>
    <phoneticPr fontId="16"/>
  </si>
  <si>
    <t>904-2215</t>
    <phoneticPr fontId="16"/>
  </si>
  <si>
    <t>うるま市みどり町6-10-1</t>
    <rPh sb="3" eb="4">
      <t>シ</t>
    </rPh>
    <rPh sb="7" eb="8">
      <t>マチ</t>
    </rPh>
    <phoneticPr fontId="16"/>
  </si>
  <si>
    <t>098-972-3287</t>
    <phoneticPr fontId="16"/>
  </si>
  <si>
    <t>神谷　和彦</t>
    <rPh sb="0" eb="2">
      <t>カミヤ</t>
    </rPh>
    <rPh sb="3" eb="5">
      <t>カズヒコ</t>
    </rPh>
    <phoneticPr fontId="1"/>
  </si>
  <si>
    <t>宮古</t>
    <rPh sb="0" eb="2">
      <t>ミヤコ</t>
    </rPh>
    <phoneticPr fontId="1"/>
  </si>
  <si>
    <t>松原　芳和</t>
    <rPh sb="0" eb="2">
      <t>マツバラ</t>
    </rPh>
    <rPh sb="3" eb="4">
      <t>ヨシ</t>
    </rPh>
    <rPh sb="4" eb="5">
      <t>カズ</t>
    </rPh>
    <phoneticPr fontId="1"/>
  </si>
  <si>
    <t>前原高等学校</t>
    <rPh sb="0" eb="2">
      <t>マエハラ</t>
    </rPh>
    <rPh sb="2" eb="4">
      <t>コウトウ</t>
    </rPh>
    <rPh sb="4" eb="6">
      <t>ガッコウ</t>
    </rPh>
    <phoneticPr fontId="1"/>
  </si>
  <si>
    <t>前原</t>
    <rPh sb="0" eb="2">
      <t>マエハラ</t>
    </rPh>
    <phoneticPr fontId="16"/>
  </si>
  <si>
    <t>904-2213</t>
    <phoneticPr fontId="16"/>
  </si>
  <si>
    <t>うるま市字田場1827</t>
    <rPh sb="3" eb="4">
      <t>シ</t>
    </rPh>
    <rPh sb="4" eb="5">
      <t>アザ</t>
    </rPh>
    <rPh sb="5" eb="7">
      <t>タバ</t>
    </rPh>
    <phoneticPr fontId="16"/>
  </si>
  <si>
    <t>098-973-3249</t>
    <phoneticPr fontId="16"/>
  </si>
  <si>
    <t>宮古工業</t>
    <rPh sb="0" eb="2">
      <t>ミヤコ</t>
    </rPh>
    <rPh sb="2" eb="4">
      <t>コウギョウ</t>
    </rPh>
    <phoneticPr fontId="1"/>
  </si>
  <si>
    <t>真喜屋　強史</t>
    <rPh sb="0" eb="3">
      <t>マキヤ</t>
    </rPh>
    <rPh sb="4" eb="5">
      <t>ツヨシ</t>
    </rPh>
    <rPh sb="5" eb="6">
      <t>フミ</t>
    </rPh>
    <phoneticPr fontId="1"/>
  </si>
  <si>
    <t>中部農林高等学校</t>
    <rPh sb="0" eb="2">
      <t>チュウブ</t>
    </rPh>
    <rPh sb="2" eb="4">
      <t>ノウリン</t>
    </rPh>
    <rPh sb="4" eb="6">
      <t>コウトウ</t>
    </rPh>
    <rPh sb="6" eb="8">
      <t>ガッコウ</t>
    </rPh>
    <phoneticPr fontId="1"/>
  </si>
  <si>
    <t>中部農林</t>
    <rPh sb="0" eb="2">
      <t>チュウブ</t>
    </rPh>
    <rPh sb="2" eb="4">
      <t>ノウリン</t>
    </rPh>
    <phoneticPr fontId="16"/>
  </si>
  <si>
    <t>うるま市字田場1570</t>
    <rPh sb="3" eb="4">
      <t>シ</t>
    </rPh>
    <rPh sb="4" eb="5">
      <t>アザ</t>
    </rPh>
    <rPh sb="5" eb="7">
      <t>タバ</t>
    </rPh>
    <phoneticPr fontId="16"/>
  </si>
  <si>
    <t>098-973-3578</t>
    <phoneticPr fontId="16"/>
  </si>
  <si>
    <t>具志川高等学校</t>
    <rPh sb="0" eb="3">
      <t>グシカワ</t>
    </rPh>
    <rPh sb="3" eb="5">
      <t>コウトウ</t>
    </rPh>
    <rPh sb="5" eb="7">
      <t>ガッコウ</t>
    </rPh>
    <phoneticPr fontId="1"/>
  </si>
  <si>
    <t>具志川</t>
    <rPh sb="0" eb="3">
      <t>グシカワ</t>
    </rPh>
    <phoneticPr fontId="16"/>
  </si>
  <si>
    <t>904-2236</t>
    <phoneticPr fontId="16"/>
  </si>
  <si>
    <t>うるま市喜仲3-28-1</t>
    <rPh sb="3" eb="4">
      <t>シ</t>
    </rPh>
    <rPh sb="4" eb="5">
      <t>キ</t>
    </rPh>
    <rPh sb="5" eb="6">
      <t>ナカ</t>
    </rPh>
    <phoneticPr fontId="16"/>
  </si>
  <si>
    <t>098-973-1213</t>
    <phoneticPr fontId="16"/>
  </si>
  <si>
    <t>赤嶺　信一</t>
    <rPh sb="0" eb="2">
      <t>アカミネ</t>
    </rPh>
    <rPh sb="3" eb="5">
      <t>シンイチ</t>
    </rPh>
    <phoneticPr fontId="1"/>
  </si>
  <si>
    <t>与勝高等学校</t>
    <rPh sb="0" eb="2">
      <t>ヨカツ</t>
    </rPh>
    <rPh sb="2" eb="4">
      <t>コウトウ</t>
    </rPh>
    <rPh sb="4" eb="6">
      <t>ガッコウ</t>
    </rPh>
    <phoneticPr fontId="1"/>
  </si>
  <si>
    <t>与勝</t>
    <rPh sb="0" eb="2">
      <t>ヨカツ</t>
    </rPh>
    <phoneticPr fontId="16"/>
  </si>
  <si>
    <t>904-2312</t>
    <phoneticPr fontId="16"/>
  </si>
  <si>
    <t>うるま市勝連平安名3248</t>
    <rPh sb="3" eb="4">
      <t>シ</t>
    </rPh>
    <rPh sb="4" eb="6">
      <t>カツズレ</t>
    </rPh>
    <rPh sb="6" eb="7">
      <t>ヘイ</t>
    </rPh>
    <rPh sb="7" eb="8">
      <t>ヤス</t>
    </rPh>
    <rPh sb="8" eb="9">
      <t>ナ</t>
    </rPh>
    <phoneticPr fontId="16"/>
  </si>
  <si>
    <t>098-978-5230</t>
    <phoneticPr fontId="16"/>
  </si>
  <si>
    <t>読谷高等学校</t>
    <rPh sb="0" eb="2">
      <t>ヨミタン</t>
    </rPh>
    <rPh sb="2" eb="4">
      <t>コウトウ</t>
    </rPh>
    <rPh sb="4" eb="6">
      <t>ガッコウ</t>
    </rPh>
    <phoneticPr fontId="1"/>
  </si>
  <si>
    <t>読谷</t>
    <rPh sb="0" eb="2">
      <t>ヨミタン</t>
    </rPh>
    <phoneticPr fontId="16"/>
  </si>
  <si>
    <t>904-0303</t>
    <phoneticPr fontId="16"/>
  </si>
  <si>
    <t>読谷村字伊良皆198</t>
    <rPh sb="0" eb="3">
      <t>ヨミタンソン</t>
    </rPh>
    <rPh sb="3" eb="4">
      <t>アザ</t>
    </rPh>
    <rPh sb="4" eb="7">
      <t>イラミナ</t>
    </rPh>
    <phoneticPr fontId="16"/>
  </si>
  <si>
    <t>098-956-2157</t>
    <phoneticPr fontId="16"/>
  </si>
  <si>
    <t>喜久本　直貴</t>
    <rPh sb="0" eb="3">
      <t>キクモト</t>
    </rPh>
    <rPh sb="4" eb="5">
      <t>ナオ</t>
    </rPh>
    <rPh sb="5" eb="6">
      <t>キ</t>
    </rPh>
    <phoneticPr fontId="1"/>
  </si>
  <si>
    <t>嘉手納高等学校</t>
    <rPh sb="0" eb="3">
      <t>カデナ</t>
    </rPh>
    <rPh sb="3" eb="5">
      <t>コウトウ</t>
    </rPh>
    <rPh sb="5" eb="7">
      <t>ガッコウ</t>
    </rPh>
    <phoneticPr fontId="1"/>
  </si>
  <si>
    <t>嘉手納</t>
    <rPh sb="0" eb="3">
      <t>カデナ</t>
    </rPh>
    <phoneticPr fontId="16"/>
  </si>
  <si>
    <t>904-0202</t>
    <phoneticPr fontId="16"/>
  </si>
  <si>
    <t>嘉手納町字屋良806</t>
    <rPh sb="0" eb="4">
      <t>カデナチョウ</t>
    </rPh>
    <rPh sb="4" eb="5">
      <t>アザ</t>
    </rPh>
    <rPh sb="5" eb="6">
      <t>ヤ</t>
    </rPh>
    <rPh sb="6" eb="7">
      <t>ヨ</t>
    </rPh>
    <phoneticPr fontId="16"/>
  </si>
  <si>
    <t>098-956-3336</t>
    <phoneticPr fontId="16"/>
  </si>
  <si>
    <t>美里高等学校</t>
    <rPh sb="0" eb="2">
      <t>ミサト</t>
    </rPh>
    <rPh sb="2" eb="4">
      <t>コウトウ</t>
    </rPh>
    <rPh sb="4" eb="6">
      <t>ガッコウ</t>
    </rPh>
    <phoneticPr fontId="1"/>
  </si>
  <si>
    <t>美里</t>
    <rPh sb="0" eb="2">
      <t>ミサト</t>
    </rPh>
    <phoneticPr fontId="16"/>
  </si>
  <si>
    <t>904-2151</t>
    <phoneticPr fontId="16"/>
  </si>
  <si>
    <t>沖縄市松本2-5-1</t>
    <rPh sb="0" eb="3">
      <t>オキナワシ</t>
    </rPh>
    <rPh sb="3" eb="5">
      <t>マツモト</t>
    </rPh>
    <phoneticPr fontId="16"/>
  </si>
  <si>
    <t>098-938-5145</t>
    <phoneticPr fontId="16"/>
  </si>
  <si>
    <t>美来工科高等学校</t>
    <rPh sb="0" eb="2">
      <t>ミライ</t>
    </rPh>
    <rPh sb="2" eb="3">
      <t>コウ</t>
    </rPh>
    <rPh sb="3" eb="4">
      <t>カ</t>
    </rPh>
    <rPh sb="4" eb="6">
      <t>コウトウ</t>
    </rPh>
    <rPh sb="6" eb="8">
      <t>ガッコウ</t>
    </rPh>
    <phoneticPr fontId="1"/>
  </si>
  <si>
    <t>美来工科</t>
    <rPh sb="0" eb="1">
      <t>ミ</t>
    </rPh>
    <rPh sb="1" eb="2">
      <t>ク</t>
    </rPh>
    <rPh sb="2" eb="3">
      <t>コウ</t>
    </rPh>
    <rPh sb="3" eb="4">
      <t>カ</t>
    </rPh>
    <phoneticPr fontId="16"/>
  </si>
  <si>
    <t>904-0001</t>
    <phoneticPr fontId="16"/>
  </si>
  <si>
    <t>沖縄市越来3-17-1</t>
    <rPh sb="0" eb="3">
      <t>オキナワシ</t>
    </rPh>
    <rPh sb="3" eb="4">
      <t>ゴ</t>
    </rPh>
    <rPh sb="4" eb="5">
      <t>ク</t>
    </rPh>
    <phoneticPr fontId="16"/>
  </si>
  <si>
    <t>098-937-5451</t>
    <phoneticPr fontId="16"/>
  </si>
  <si>
    <t>コザ高等学校</t>
    <rPh sb="2" eb="4">
      <t>コウトウ</t>
    </rPh>
    <rPh sb="4" eb="6">
      <t>ガッコウ</t>
    </rPh>
    <phoneticPr fontId="1"/>
  </si>
  <si>
    <t>コザ</t>
    <phoneticPr fontId="16"/>
  </si>
  <si>
    <t>904-0011</t>
    <phoneticPr fontId="16"/>
  </si>
  <si>
    <t>沖縄市照屋5-5-1</t>
    <rPh sb="0" eb="3">
      <t>オキナワシ</t>
    </rPh>
    <rPh sb="3" eb="5">
      <t>テルヤ</t>
    </rPh>
    <phoneticPr fontId="16"/>
  </si>
  <si>
    <t>098-937-3563</t>
    <phoneticPr fontId="16"/>
  </si>
  <si>
    <t>大嶺　哲司</t>
    <rPh sb="0" eb="2">
      <t>オオミネ</t>
    </rPh>
    <rPh sb="3" eb="5">
      <t>テツジ</t>
    </rPh>
    <phoneticPr fontId="1"/>
  </si>
  <si>
    <t>美里工業高等学校</t>
    <rPh sb="0" eb="2">
      <t>ミサト</t>
    </rPh>
    <rPh sb="2" eb="4">
      <t>コウギョウ</t>
    </rPh>
    <rPh sb="4" eb="6">
      <t>コウトウ</t>
    </rPh>
    <rPh sb="6" eb="8">
      <t>ガッコウ</t>
    </rPh>
    <phoneticPr fontId="1"/>
  </si>
  <si>
    <t>美里工業</t>
    <rPh sb="0" eb="2">
      <t>ミサト</t>
    </rPh>
    <rPh sb="2" eb="4">
      <t>コウギョウ</t>
    </rPh>
    <phoneticPr fontId="16"/>
  </si>
  <si>
    <t>904-2172</t>
    <phoneticPr fontId="16"/>
  </si>
  <si>
    <t>沖縄市泡瀬5-42-2</t>
    <rPh sb="0" eb="3">
      <t>オキナワシ</t>
    </rPh>
    <rPh sb="3" eb="5">
      <t>アワセ</t>
    </rPh>
    <phoneticPr fontId="16"/>
  </si>
  <si>
    <t>098-937-5848</t>
    <phoneticPr fontId="16"/>
  </si>
  <si>
    <t>球陽高等学校</t>
    <rPh sb="0" eb="2">
      <t>キュウヨウ</t>
    </rPh>
    <rPh sb="2" eb="4">
      <t>コウトウ</t>
    </rPh>
    <rPh sb="4" eb="6">
      <t>ガッコウ</t>
    </rPh>
    <phoneticPr fontId="1"/>
  </si>
  <si>
    <t>球陽</t>
    <rPh sb="0" eb="2">
      <t>キュウヨウ</t>
    </rPh>
    <phoneticPr fontId="16"/>
  </si>
  <si>
    <t>904-0035</t>
    <phoneticPr fontId="16"/>
  </si>
  <si>
    <t>沖縄市南桃原1-10-1</t>
    <rPh sb="0" eb="3">
      <t>オキナワシ</t>
    </rPh>
    <rPh sb="3" eb="4">
      <t>ミナミ</t>
    </rPh>
    <rPh sb="4" eb="6">
      <t>トウバル</t>
    </rPh>
    <phoneticPr fontId="16"/>
  </si>
  <si>
    <t>098-933-9301</t>
    <phoneticPr fontId="16"/>
  </si>
  <si>
    <t>北谷高等学校</t>
    <rPh sb="0" eb="2">
      <t>チャタン</t>
    </rPh>
    <rPh sb="2" eb="4">
      <t>コウトウ</t>
    </rPh>
    <rPh sb="4" eb="6">
      <t>ガッコウ</t>
    </rPh>
    <phoneticPr fontId="1"/>
  </si>
  <si>
    <t>北谷</t>
    <rPh sb="0" eb="2">
      <t>チャタン</t>
    </rPh>
    <phoneticPr fontId="16"/>
  </si>
  <si>
    <t>904-0103</t>
    <phoneticPr fontId="16"/>
  </si>
  <si>
    <t>北谷町字桑江414</t>
    <rPh sb="0" eb="3">
      <t>チャタンチョウ</t>
    </rPh>
    <rPh sb="3" eb="4">
      <t>アザ</t>
    </rPh>
    <rPh sb="4" eb="6">
      <t>クワエ</t>
    </rPh>
    <phoneticPr fontId="16"/>
  </si>
  <si>
    <t>098-936-1010</t>
    <phoneticPr fontId="16"/>
  </si>
  <si>
    <t>北中城高等学校</t>
    <rPh sb="0" eb="3">
      <t>キタナカグスク</t>
    </rPh>
    <rPh sb="3" eb="5">
      <t>コウトウ</t>
    </rPh>
    <rPh sb="5" eb="7">
      <t>ガッコウ</t>
    </rPh>
    <phoneticPr fontId="1"/>
  </si>
  <si>
    <t>北中城</t>
    <rPh sb="0" eb="3">
      <t>キタナカグスク</t>
    </rPh>
    <phoneticPr fontId="16"/>
  </si>
  <si>
    <t>901-2302</t>
    <phoneticPr fontId="16"/>
  </si>
  <si>
    <t>北中城村字渡口1997-13</t>
    <rPh sb="0" eb="4">
      <t>キタナカグスクソン</t>
    </rPh>
    <rPh sb="4" eb="5">
      <t>アザ</t>
    </rPh>
    <rPh sb="5" eb="6">
      <t>トグチ</t>
    </rPh>
    <rPh sb="6" eb="7">
      <t>クチ</t>
    </rPh>
    <phoneticPr fontId="16"/>
  </si>
  <si>
    <t>098-935-3377</t>
    <phoneticPr fontId="16"/>
  </si>
  <si>
    <t>普天間高等学校</t>
    <rPh sb="0" eb="3">
      <t>フテンマ</t>
    </rPh>
    <rPh sb="3" eb="5">
      <t>コウトウ</t>
    </rPh>
    <rPh sb="5" eb="7">
      <t>ガッコウ</t>
    </rPh>
    <phoneticPr fontId="1"/>
  </si>
  <si>
    <t>普天間</t>
    <rPh sb="0" eb="3">
      <t>フテンマ</t>
    </rPh>
    <phoneticPr fontId="16"/>
  </si>
  <si>
    <t>901-2202</t>
    <phoneticPr fontId="16"/>
  </si>
  <si>
    <t>宜野湾市普天間1-24-1</t>
    <rPh sb="0" eb="4">
      <t>ギノワンシ</t>
    </rPh>
    <rPh sb="4" eb="7">
      <t>フテンマ</t>
    </rPh>
    <phoneticPr fontId="16"/>
  </si>
  <si>
    <t>098-892-3354</t>
    <phoneticPr fontId="16"/>
  </si>
  <si>
    <t>中部商業高等学校</t>
    <rPh sb="0" eb="2">
      <t>チュウブ</t>
    </rPh>
    <rPh sb="2" eb="4">
      <t>ショウギョウ</t>
    </rPh>
    <rPh sb="4" eb="6">
      <t>コウトウ</t>
    </rPh>
    <rPh sb="6" eb="8">
      <t>ガッコウ</t>
    </rPh>
    <phoneticPr fontId="1"/>
  </si>
  <si>
    <t>中部商業</t>
    <rPh sb="0" eb="2">
      <t>チュウブ</t>
    </rPh>
    <rPh sb="2" eb="4">
      <t>ショウギョウ</t>
    </rPh>
    <phoneticPr fontId="16"/>
  </si>
  <si>
    <t>901-2214</t>
    <phoneticPr fontId="16"/>
  </si>
  <si>
    <t>宜野湾市我如古2-2-1</t>
    <rPh sb="0" eb="4">
      <t>ギノワンシ</t>
    </rPh>
    <rPh sb="4" eb="7">
      <t>ガネコ</t>
    </rPh>
    <phoneticPr fontId="16"/>
  </si>
  <si>
    <t>098-898-4888</t>
    <phoneticPr fontId="16"/>
  </si>
  <si>
    <t>宜野湾高等学校</t>
    <rPh sb="0" eb="3">
      <t>ギノワン</t>
    </rPh>
    <rPh sb="3" eb="5">
      <t>コウトウ</t>
    </rPh>
    <rPh sb="5" eb="7">
      <t>ガッコウ</t>
    </rPh>
    <phoneticPr fontId="1"/>
  </si>
  <si>
    <t>宜野湾</t>
    <rPh sb="0" eb="3">
      <t>ギノワン</t>
    </rPh>
    <phoneticPr fontId="16"/>
  </si>
  <si>
    <t>901-2224</t>
    <phoneticPr fontId="16"/>
  </si>
  <si>
    <t>宜野湾市真志喜2-25-1</t>
    <rPh sb="0" eb="4">
      <t>ギノワンシ</t>
    </rPh>
    <rPh sb="4" eb="5">
      <t>マ</t>
    </rPh>
    <rPh sb="5" eb="6">
      <t>シ</t>
    </rPh>
    <rPh sb="6" eb="7">
      <t>キ</t>
    </rPh>
    <phoneticPr fontId="16"/>
  </si>
  <si>
    <t>098-897-1020</t>
    <phoneticPr fontId="16"/>
  </si>
  <si>
    <t>宮城　竜幸</t>
    <rPh sb="0" eb="2">
      <t>ミヤギ</t>
    </rPh>
    <rPh sb="3" eb="4">
      <t>タツ</t>
    </rPh>
    <rPh sb="4" eb="5">
      <t>ユキ</t>
    </rPh>
    <phoneticPr fontId="1"/>
  </si>
  <si>
    <t>沖縄カトリック中学高等学校</t>
    <rPh sb="0" eb="2">
      <t>オキナワ</t>
    </rPh>
    <rPh sb="7" eb="9">
      <t>チュウガク</t>
    </rPh>
    <rPh sb="9" eb="11">
      <t>コウトウ</t>
    </rPh>
    <rPh sb="11" eb="13">
      <t>ガッコウ</t>
    </rPh>
    <phoneticPr fontId="1"/>
  </si>
  <si>
    <t>沖縄カトリック</t>
    <phoneticPr fontId="1"/>
  </si>
  <si>
    <t>901-2215</t>
    <phoneticPr fontId="1"/>
  </si>
  <si>
    <t>宜野湾市真栄原3-16-1</t>
    <rPh sb="0" eb="4">
      <t>ギノワンシ</t>
    </rPh>
    <rPh sb="4" eb="7">
      <t>マエハラ</t>
    </rPh>
    <phoneticPr fontId="16"/>
  </si>
  <si>
    <t>098-897-3300</t>
    <phoneticPr fontId="16"/>
  </si>
  <si>
    <t>西原高等学校</t>
    <rPh sb="0" eb="2">
      <t>ニシハラ</t>
    </rPh>
    <rPh sb="2" eb="4">
      <t>コウトウ</t>
    </rPh>
    <rPh sb="4" eb="6">
      <t>ガッコウ</t>
    </rPh>
    <phoneticPr fontId="1"/>
  </si>
  <si>
    <t>西原</t>
    <rPh sb="0" eb="2">
      <t>ニシハラ</t>
    </rPh>
    <phoneticPr fontId="16"/>
  </si>
  <si>
    <t>903-0117</t>
    <phoneticPr fontId="16"/>
  </si>
  <si>
    <t>西原町字翁長610</t>
    <rPh sb="0" eb="3">
      <t>ニシハラチョウ</t>
    </rPh>
    <rPh sb="3" eb="4">
      <t>アザ</t>
    </rPh>
    <rPh sb="4" eb="6">
      <t>オナガ</t>
    </rPh>
    <phoneticPr fontId="16"/>
  </si>
  <si>
    <t>098-945-5418</t>
    <phoneticPr fontId="16"/>
  </si>
  <si>
    <t>島田　純</t>
    <rPh sb="0" eb="2">
      <t>シマダ</t>
    </rPh>
    <rPh sb="3" eb="4">
      <t>ジュン</t>
    </rPh>
    <phoneticPr fontId="1"/>
  </si>
  <si>
    <t>浦添商業高等学校</t>
    <rPh sb="0" eb="2">
      <t>ウラソエ</t>
    </rPh>
    <rPh sb="2" eb="4">
      <t>ショウギョウ</t>
    </rPh>
    <rPh sb="4" eb="6">
      <t>コウトウ</t>
    </rPh>
    <rPh sb="6" eb="8">
      <t>ガッコウ</t>
    </rPh>
    <phoneticPr fontId="1"/>
  </si>
  <si>
    <t>浦添商業</t>
    <rPh sb="0" eb="2">
      <t>ウラソエ</t>
    </rPh>
    <rPh sb="2" eb="4">
      <t>ショウギョウ</t>
    </rPh>
    <phoneticPr fontId="16"/>
  </si>
  <si>
    <t>901-2132</t>
    <phoneticPr fontId="16"/>
  </si>
  <si>
    <t>浦添市伊祖3-11-1</t>
    <rPh sb="0" eb="3">
      <t>ウラソエシ</t>
    </rPh>
    <rPh sb="3" eb="4">
      <t>イ</t>
    </rPh>
    <rPh sb="4" eb="5">
      <t>ソ</t>
    </rPh>
    <phoneticPr fontId="16"/>
  </si>
  <si>
    <t>098-877-5844</t>
    <phoneticPr fontId="16"/>
  </si>
  <si>
    <t>浦添工業高等学校</t>
    <rPh sb="0" eb="2">
      <t>ウラソエ</t>
    </rPh>
    <rPh sb="2" eb="4">
      <t>コウギョウ</t>
    </rPh>
    <rPh sb="4" eb="6">
      <t>コウトウ</t>
    </rPh>
    <rPh sb="6" eb="8">
      <t>ガッコウ</t>
    </rPh>
    <phoneticPr fontId="1"/>
  </si>
  <si>
    <t>浦添工業</t>
    <rPh sb="0" eb="2">
      <t>ウラソエ</t>
    </rPh>
    <rPh sb="2" eb="4">
      <t>コウギョウ</t>
    </rPh>
    <phoneticPr fontId="16"/>
  </si>
  <si>
    <t>901-2111</t>
    <phoneticPr fontId="16"/>
  </si>
  <si>
    <t>浦添市経塚1-1-1</t>
    <rPh sb="0" eb="3">
      <t>ウラソエシ</t>
    </rPh>
    <rPh sb="3" eb="4">
      <t>オキョウ</t>
    </rPh>
    <rPh sb="4" eb="5">
      <t>キョウヅカ</t>
    </rPh>
    <phoneticPr fontId="16"/>
  </si>
  <si>
    <t>098-879-5992</t>
    <phoneticPr fontId="16"/>
  </si>
  <si>
    <t>知念　俊一郎</t>
    <rPh sb="0" eb="2">
      <t>チネン</t>
    </rPh>
    <rPh sb="3" eb="4">
      <t>トシ</t>
    </rPh>
    <rPh sb="4" eb="6">
      <t>イチロウ</t>
    </rPh>
    <phoneticPr fontId="16"/>
  </si>
  <si>
    <t>陽明高等学校</t>
    <rPh sb="0" eb="2">
      <t>ヨウメイ</t>
    </rPh>
    <rPh sb="2" eb="4">
      <t>コウトウ</t>
    </rPh>
    <rPh sb="4" eb="6">
      <t>ガッコウ</t>
    </rPh>
    <phoneticPr fontId="1"/>
  </si>
  <si>
    <t>陽明</t>
    <rPh sb="0" eb="2">
      <t>ヨウメイ</t>
    </rPh>
    <phoneticPr fontId="16"/>
  </si>
  <si>
    <t>901-2113</t>
    <phoneticPr fontId="16"/>
  </si>
  <si>
    <t>浦添市字大平488</t>
    <rPh sb="0" eb="3">
      <t>ウラソエシ</t>
    </rPh>
    <rPh sb="3" eb="4">
      <t>アザ</t>
    </rPh>
    <rPh sb="4" eb="6">
      <t>オオヒラ</t>
    </rPh>
    <phoneticPr fontId="16"/>
  </si>
  <si>
    <t>098-879-3062</t>
    <phoneticPr fontId="16"/>
  </si>
  <si>
    <t>昭和薬科大学付属高等学校</t>
    <rPh sb="0" eb="2">
      <t>ショウワ</t>
    </rPh>
    <rPh sb="2" eb="4">
      <t>ヤッカ</t>
    </rPh>
    <rPh sb="4" eb="6">
      <t>ダイガク</t>
    </rPh>
    <rPh sb="6" eb="8">
      <t>フゾク</t>
    </rPh>
    <rPh sb="8" eb="10">
      <t>コウトウ</t>
    </rPh>
    <rPh sb="10" eb="12">
      <t>ガッコウ</t>
    </rPh>
    <phoneticPr fontId="1"/>
  </si>
  <si>
    <t>昭和薬科</t>
    <phoneticPr fontId="1"/>
  </si>
  <si>
    <t>901-2112</t>
    <phoneticPr fontId="1"/>
  </si>
  <si>
    <t>浦添市字沢岻450</t>
    <rPh sb="0" eb="3">
      <t>ウラソエシ</t>
    </rPh>
    <rPh sb="3" eb="4">
      <t>アザ</t>
    </rPh>
    <rPh sb="4" eb="6">
      <t>タクシ</t>
    </rPh>
    <phoneticPr fontId="16"/>
  </si>
  <si>
    <t>098-870-1852</t>
    <phoneticPr fontId="1"/>
  </si>
  <si>
    <t>冨里　一公</t>
    <rPh sb="0" eb="2">
      <t>フサト</t>
    </rPh>
    <rPh sb="3" eb="4">
      <t>イチ</t>
    </rPh>
    <rPh sb="4" eb="5">
      <t>コウ</t>
    </rPh>
    <phoneticPr fontId="1"/>
  </si>
  <si>
    <t>浦添高等学校</t>
    <rPh sb="0" eb="2">
      <t>ウラソエ</t>
    </rPh>
    <rPh sb="2" eb="4">
      <t>コウトウ</t>
    </rPh>
    <rPh sb="4" eb="6">
      <t>ガッコウ</t>
    </rPh>
    <phoneticPr fontId="1"/>
  </si>
  <si>
    <t>浦添</t>
    <rPh sb="0" eb="2">
      <t>ウラソエ</t>
    </rPh>
    <phoneticPr fontId="16"/>
  </si>
  <si>
    <t>901-2121</t>
    <phoneticPr fontId="16"/>
  </si>
  <si>
    <t>浦添市内間3-26-1</t>
    <rPh sb="0" eb="3">
      <t>ウラソエシ</t>
    </rPh>
    <rPh sb="3" eb="5">
      <t>ウチマ</t>
    </rPh>
    <phoneticPr fontId="16"/>
  </si>
  <si>
    <t>098-877-4970</t>
    <phoneticPr fontId="16"/>
  </si>
  <si>
    <t>那覇工業高等学校</t>
    <rPh sb="0" eb="2">
      <t>ナハ</t>
    </rPh>
    <rPh sb="2" eb="4">
      <t>コウギョウ</t>
    </rPh>
    <rPh sb="4" eb="6">
      <t>コウトウ</t>
    </rPh>
    <rPh sb="6" eb="8">
      <t>ガッコウ</t>
    </rPh>
    <phoneticPr fontId="1"/>
  </si>
  <si>
    <t>那覇工業</t>
    <rPh sb="0" eb="2">
      <t>ナハ</t>
    </rPh>
    <rPh sb="2" eb="4">
      <t>コウギョウ</t>
    </rPh>
    <phoneticPr fontId="16"/>
  </si>
  <si>
    <t>901-2122</t>
    <phoneticPr fontId="16"/>
  </si>
  <si>
    <t>浦添市勢理客4-22-1</t>
    <rPh sb="0" eb="3">
      <t>ウラソエシ</t>
    </rPh>
    <rPh sb="3" eb="4">
      <t>イキオ</t>
    </rPh>
    <rPh sb="4" eb="5">
      <t>リ</t>
    </rPh>
    <rPh sb="5" eb="6">
      <t>キャク</t>
    </rPh>
    <phoneticPr fontId="16"/>
  </si>
  <si>
    <t>098-877-6144</t>
    <phoneticPr fontId="16"/>
  </si>
  <si>
    <t>那覇国際高等学校</t>
    <rPh sb="0" eb="2">
      <t>ナハ</t>
    </rPh>
    <rPh sb="2" eb="4">
      <t>コクサイ</t>
    </rPh>
    <rPh sb="4" eb="6">
      <t>コウトウ</t>
    </rPh>
    <rPh sb="6" eb="8">
      <t>ガッコウ</t>
    </rPh>
    <phoneticPr fontId="1"/>
  </si>
  <si>
    <t>那覇国際</t>
    <rPh sb="0" eb="2">
      <t>ナハ</t>
    </rPh>
    <rPh sb="2" eb="4">
      <t>コクサイ</t>
    </rPh>
    <phoneticPr fontId="16"/>
  </si>
  <si>
    <t>900-0005</t>
    <phoneticPr fontId="16"/>
  </si>
  <si>
    <t>那覇市天久1-29-1</t>
    <rPh sb="0" eb="3">
      <t>ナハシ</t>
    </rPh>
    <rPh sb="3" eb="4">
      <t>テン</t>
    </rPh>
    <rPh sb="4" eb="5">
      <t>ク</t>
    </rPh>
    <phoneticPr fontId="16"/>
  </si>
  <si>
    <t>098-860-5931</t>
    <phoneticPr fontId="16"/>
  </si>
  <si>
    <t>興南学園</t>
    <rPh sb="0" eb="2">
      <t>コウナン</t>
    </rPh>
    <rPh sb="2" eb="4">
      <t>ガクエン</t>
    </rPh>
    <phoneticPr fontId="1"/>
  </si>
  <si>
    <t>902-0061</t>
    <phoneticPr fontId="1"/>
  </si>
  <si>
    <t>沖縄県那覇市古島1-7-1</t>
    <phoneticPr fontId="1"/>
  </si>
  <si>
    <t>098-884-3293</t>
    <phoneticPr fontId="1"/>
  </si>
  <si>
    <t>諸見里　明</t>
    <rPh sb="0" eb="3">
      <t>モロミザト</t>
    </rPh>
    <rPh sb="4" eb="5">
      <t>アキラ</t>
    </rPh>
    <phoneticPr fontId="1"/>
  </si>
  <si>
    <t>首里東高等学校</t>
    <rPh sb="0" eb="2">
      <t>シュリ</t>
    </rPh>
    <rPh sb="2" eb="3">
      <t>ヒガシ</t>
    </rPh>
    <rPh sb="3" eb="5">
      <t>コウトウ</t>
    </rPh>
    <rPh sb="5" eb="7">
      <t>ガッコウ</t>
    </rPh>
    <phoneticPr fontId="1"/>
  </si>
  <si>
    <t>首里東</t>
    <rPh sb="0" eb="2">
      <t>シュリ</t>
    </rPh>
    <rPh sb="2" eb="3">
      <t>ヒガシ</t>
    </rPh>
    <phoneticPr fontId="16"/>
  </si>
  <si>
    <t>903-0804</t>
    <phoneticPr fontId="16"/>
  </si>
  <si>
    <t>那覇市首里石嶺町3-178</t>
    <rPh sb="0" eb="3">
      <t>ナハシ</t>
    </rPh>
    <rPh sb="3" eb="5">
      <t>シュリ</t>
    </rPh>
    <rPh sb="5" eb="7">
      <t>イシミネ</t>
    </rPh>
    <rPh sb="7" eb="8">
      <t>マチ</t>
    </rPh>
    <phoneticPr fontId="16"/>
  </si>
  <si>
    <t>098-886-1578</t>
    <phoneticPr fontId="16"/>
  </si>
  <si>
    <t>伊志嶺　嘉典</t>
    <rPh sb="0" eb="3">
      <t>イシミネ</t>
    </rPh>
    <rPh sb="4" eb="5">
      <t>ヨシ</t>
    </rPh>
    <rPh sb="5" eb="6">
      <t>テン</t>
    </rPh>
    <phoneticPr fontId="16"/>
  </si>
  <si>
    <t>首里高等学校</t>
    <rPh sb="0" eb="2">
      <t>シュリ</t>
    </rPh>
    <rPh sb="2" eb="4">
      <t>コウトウ</t>
    </rPh>
    <rPh sb="4" eb="6">
      <t>ガッコウ</t>
    </rPh>
    <phoneticPr fontId="1"/>
  </si>
  <si>
    <t>首里</t>
    <rPh sb="0" eb="2">
      <t>シュリ</t>
    </rPh>
    <phoneticPr fontId="16"/>
  </si>
  <si>
    <t>903-0816</t>
    <phoneticPr fontId="16"/>
  </si>
  <si>
    <t>那覇市首里真和志町2-43</t>
    <rPh sb="0" eb="3">
      <t>ナハシ</t>
    </rPh>
    <rPh sb="3" eb="5">
      <t>シュリ</t>
    </rPh>
    <rPh sb="5" eb="6">
      <t>マ</t>
    </rPh>
    <rPh sb="6" eb="7">
      <t>ワ</t>
    </rPh>
    <rPh sb="7" eb="8">
      <t>シ</t>
    </rPh>
    <rPh sb="8" eb="9">
      <t>マチ</t>
    </rPh>
    <phoneticPr fontId="16"/>
  </si>
  <si>
    <t>098-885-0028</t>
    <phoneticPr fontId="16"/>
  </si>
  <si>
    <t>沖縄工業高等学校</t>
    <rPh sb="0" eb="2">
      <t>オキナワ</t>
    </rPh>
    <rPh sb="2" eb="4">
      <t>コウギョウ</t>
    </rPh>
    <rPh sb="4" eb="6">
      <t>コウトウ</t>
    </rPh>
    <rPh sb="6" eb="8">
      <t>ガッコウ</t>
    </rPh>
    <phoneticPr fontId="1"/>
  </si>
  <si>
    <t>沖縄工業</t>
    <rPh sb="0" eb="2">
      <t>オキナワ</t>
    </rPh>
    <rPh sb="2" eb="4">
      <t>コウギョウ</t>
    </rPh>
    <phoneticPr fontId="16"/>
  </si>
  <si>
    <t>902-0062</t>
    <phoneticPr fontId="16"/>
  </si>
  <si>
    <t>那覇市松川3-20-1</t>
    <rPh sb="0" eb="3">
      <t>ナハシ</t>
    </rPh>
    <rPh sb="3" eb="4">
      <t>マツ</t>
    </rPh>
    <rPh sb="4" eb="5">
      <t>ガワ</t>
    </rPh>
    <phoneticPr fontId="16"/>
  </si>
  <si>
    <t>098-832-3831</t>
    <phoneticPr fontId="16"/>
  </si>
  <si>
    <t>外間　昌繁</t>
    <rPh sb="0" eb="2">
      <t>ホカマ</t>
    </rPh>
    <rPh sb="3" eb="4">
      <t>アキラ</t>
    </rPh>
    <rPh sb="4" eb="5">
      <t>シゲル</t>
    </rPh>
    <phoneticPr fontId="1"/>
  </si>
  <si>
    <t>沖縄尚学高等学校</t>
    <rPh sb="0" eb="2">
      <t>オキナワ</t>
    </rPh>
    <rPh sb="2" eb="4">
      <t>ショウガク</t>
    </rPh>
    <rPh sb="4" eb="6">
      <t>コウトウ</t>
    </rPh>
    <rPh sb="6" eb="8">
      <t>ガッコウ</t>
    </rPh>
    <phoneticPr fontId="1"/>
  </si>
  <si>
    <t>沖縄尚学</t>
    <phoneticPr fontId="1"/>
  </si>
  <si>
    <t>902-0075</t>
    <phoneticPr fontId="1"/>
  </si>
  <si>
    <t>那覇市字国場747</t>
    <phoneticPr fontId="1"/>
  </si>
  <si>
    <t>098-832-1767</t>
  </si>
  <si>
    <t>末吉　康徳</t>
    <rPh sb="0" eb="2">
      <t>スエヨシ</t>
    </rPh>
    <rPh sb="3" eb="5">
      <t>ヤスノリ</t>
    </rPh>
    <phoneticPr fontId="1"/>
  </si>
  <si>
    <t>真和志高等学校</t>
    <rPh sb="0" eb="3">
      <t>マワシ</t>
    </rPh>
    <rPh sb="3" eb="5">
      <t>コウトウ</t>
    </rPh>
    <rPh sb="5" eb="7">
      <t>ガッコウ</t>
    </rPh>
    <phoneticPr fontId="1"/>
  </si>
  <si>
    <t>真和志</t>
    <rPh sb="0" eb="3">
      <t>マワシ</t>
    </rPh>
    <phoneticPr fontId="16"/>
  </si>
  <si>
    <t>902-0072</t>
    <phoneticPr fontId="16"/>
  </si>
  <si>
    <t>那覇市字真地248</t>
    <rPh sb="0" eb="3">
      <t>ナハシ</t>
    </rPh>
    <rPh sb="3" eb="4">
      <t>アザ</t>
    </rPh>
    <rPh sb="4" eb="5">
      <t>マ</t>
    </rPh>
    <rPh sb="5" eb="6">
      <t>チ</t>
    </rPh>
    <phoneticPr fontId="16"/>
  </si>
  <si>
    <t>098-833-0810</t>
    <phoneticPr fontId="16"/>
  </si>
  <si>
    <t>那覇商業高等学校</t>
    <rPh sb="0" eb="2">
      <t>ナハ</t>
    </rPh>
    <rPh sb="2" eb="4">
      <t>ショウギョウ</t>
    </rPh>
    <rPh sb="4" eb="6">
      <t>コウトウ</t>
    </rPh>
    <rPh sb="6" eb="8">
      <t>ガッコウ</t>
    </rPh>
    <phoneticPr fontId="1"/>
  </si>
  <si>
    <t>那覇商業</t>
    <rPh sb="0" eb="2">
      <t>ナハ</t>
    </rPh>
    <rPh sb="2" eb="4">
      <t>ショウギョウ</t>
    </rPh>
    <phoneticPr fontId="16"/>
  </si>
  <si>
    <t>900-0032</t>
    <phoneticPr fontId="16"/>
  </si>
  <si>
    <t>那覇市松山1-16-1</t>
    <rPh sb="0" eb="3">
      <t>ナハシ</t>
    </rPh>
    <rPh sb="3" eb="5">
      <t>マツヤマ</t>
    </rPh>
    <phoneticPr fontId="16"/>
  </si>
  <si>
    <t>098-866-6555</t>
    <phoneticPr fontId="16"/>
  </si>
  <si>
    <t>新里　彰久</t>
    <rPh sb="0" eb="2">
      <t>シンザト</t>
    </rPh>
    <rPh sb="3" eb="5">
      <t>アキヒサ</t>
    </rPh>
    <phoneticPr fontId="1"/>
  </si>
  <si>
    <t>那覇高等学校</t>
    <rPh sb="0" eb="2">
      <t>ナハ</t>
    </rPh>
    <rPh sb="2" eb="4">
      <t>コウトウ</t>
    </rPh>
    <rPh sb="4" eb="6">
      <t>ガッコウ</t>
    </rPh>
    <phoneticPr fontId="1"/>
  </si>
  <si>
    <t>那覇</t>
    <rPh sb="0" eb="2">
      <t>ナハ</t>
    </rPh>
    <phoneticPr fontId="16"/>
  </si>
  <si>
    <t>900-0014</t>
    <phoneticPr fontId="16"/>
  </si>
  <si>
    <t>那覇市松尾1-21-44</t>
    <rPh sb="0" eb="3">
      <t>ナハシ</t>
    </rPh>
    <rPh sb="3" eb="5">
      <t>マツオ</t>
    </rPh>
    <phoneticPr fontId="16"/>
  </si>
  <si>
    <t>098-867-1623</t>
    <phoneticPr fontId="16"/>
  </si>
  <si>
    <t>小禄高等学校</t>
    <rPh sb="0" eb="2">
      <t>オロク</t>
    </rPh>
    <rPh sb="2" eb="4">
      <t>コウトウ</t>
    </rPh>
    <rPh sb="4" eb="6">
      <t>ガッコウ</t>
    </rPh>
    <phoneticPr fontId="1"/>
  </si>
  <si>
    <t>小禄</t>
    <rPh sb="0" eb="2">
      <t>オロク</t>
    </rPh>
    <phoneticPr fontId="16"/>
  </si>
  <si>
    <t>901-0151</t>
    <phoneticPr fontId="16"/>
  </si>
  <si>
    <t>那覇市鏡原町22-1</t>
    <rPh sb="0" eb="3">
      <t>ナハシ</t>
    </rPh>
    <rPh sb="3" eb="4">
      <t>カガミ</t>
    </rPh>
    <rPh sb="4" eb="5">
      <t>ハラ</t>
    </rPh>
    <rPh sb="5" eb="6">
      <t>マチ</t>
    </rPh>
    <phoneticPr fontId="16"/>
  </si>
  <si>
    <t>098-857-0481</t>
    <phoneticPr fontId="16"/>
  </si>
  <si>
    <t>那覇西高等学校</t>
    <rPh sb="0" eb="2">
      <t>ナハ</t>
    </rPh>
    <rPh sb="2" eb="3">
      <t>ニシ</t>
    </rPh>
    <rPh sb="3" eb="5">
      <t>コウトウ</t>
    </rPh>
    <rPh sb="5" eb="7">
      <t>ガッコウ</t>
    </rPh>
    <phoneticPr fontId="1"/>
  </si>
  <si>
    <t>那覇西</t>
    <rPh sb="0" eb="2">
      <t>ナハ</t>
    </rPh>
    <rPh sb="2" eb="3">
      <t>ニシ</t>
    </rPh>
    <phoneticPr fontId="16"/>
  </si>
  <si>
    <t>901-0155</t>
    <phoneticPr fontId="16"/>
  </si>
  <si>
    <t>那覇市金城3-5-1</t>
    <rPh sb="0" eb="3">
      <t>ナハシ</t>
    </rPh>
    <rPh sb="3" eb="5">
      <t>キンジョウ</t>
    </rPh>
    <phoneticPr fontId="16"/>
  </si>
  <si>
    <t>098-858-8274</t>
    <phoneticPr fontId="16"/>
  </si>
  <si>
    <t>開邦高等学校</t>
    <rPh sb="0" eb="2">
      <t>カイホウ</t>
    </rPh>
    <rPh sb="2" eb="4">
      <t>コウトウ</t>
    </rPh>
    <rPh sb="4" eb="6">
      <t>ガッコウ</t>
    </rPh>
    <phoneticPr fontId="1"/>
  </si>
  <si>
    <t>開邦</t>
    <rPh sb="0" eb="2">
      <t>カイホウ</t>
    </rPh>
    <phoneticPr fontId="16"/>
  </si>
  <si>
    <t>901-1105</t>
    <phoneticPr fontId="16"/>
  </si>
  <si>
    <t>南風原町字新川646</t>
    <rPh sb="0" eb="4">
      <t>ハエバルチョウ</t>
    </rPh>
    <rPh sb="4" eb="5">
      <t>アザ</t>
    </rPh>
    <rPh sb="5" eb="7">
      <t>アラカワ</t>
    </rPh>
    <phoneticPr fontId="16"/>
  </si>
  <si>
    <t>098-889-1715</t>
    <phoneticPr fontId="16"/>
  </si>
  <si>
    <t>南風原高等学校</t>
    <rPh sb="0" eb="3">
      <t>ハエバル</t>
    </rPh>
    <rPh sb="3" eb="5">
      <t>コウトウ</t>
    </rPh>
    <rPh sb="5" eb="7">
      <t>ガッコウ</t>
    </rPh>
    <phoneticPr fontId="1"/>
  </si>
  <si>
    <t>南風原</t>
    <rPh sb="0" eb="3">
      <t>ハエバル</t>
    </rPh>
    <phoneticPr fontId="16"/>
  </si>
  <si>
    <t>901-1117</t>
    <phoneticPr fontId="16"/>
  </si>
  <si>
    <t>南風原町字津嘉山1140</t>
    <rPh sb="0" eb="4">
      <t>ハエバルチョウ</t>
    </rPh>
    <rPh sb="4" eb="5">
      <t>アザ</t>
    </rPh>
    <rPh sb="5" eb="8">
      <t>ツカヤマ</t>
    </rPh>
    <phoneticPr fontId="16"/>
  </si>
  <si>
    <t>098-889-4618</t>
    <phoneticPr fontId="16"/>
  </si>
  <si>
    <t>知念高等学校</t>
    <rPh sb="0" eb="2">
      <t>チネン</t>
    </rPh>
    <rPh sb="2" eb="4">
      <t>コウトウ</t>
    </rPh>
    <rPh sb="4" eb="6">
      <t>ガッコウ</t>
    </rPh>
    <phoneticPr fontId="1"/>
  </si>
  <si>
    <t>知念</t>
    <rPh sb="0" eb="2">
      <t>チネン</t>
    </rPh>
    <phoneticPr fontId="16"/>
  </si>
  <si>
    <t>901-1303</t>
    <phoneticPr fontId="16"/>
  </si>
  <si>
    <t>与那原町字与那原11</t>
    <rPh sb="0" eb="4">
      <t>ヨナバルチョウ</t>
    </rPh>
    <rPh sb="4" eb="5">
      <t>アザ</t>
    </rPh>
    <rPh sb="5" eb="8">
      <t>ヨナバル</t>
    </rPh>
    <phoneticPr fontId="16"/>
  </si>
  <si>
    <t>098-946-2207</t>
    <phoneticPr fontId="16"/>
  </si>
  <si>
    <t>豊見城高等学校</t>
    <rPh sb="0" eb="3">
      <t>トミシロ</t>
    </rPh>
    <rPh sb="3" eb="5">
      <t>コウトウ</t>
    </rPh>
    <rPh sb="5" eb="7">
      <t>ガッコウ</t>
    </rPh>
    <phoneticPr fontId="1"/>
  </si>
  <si>
    <t>豊見城</t>
    <rPh sb="0" eb="3">
      <t>トミシロ</t>
    </rPh>
    <phoneticPr fontId="16"/>
  </si>
  <si>
    <t>901-0201</t>
    <phoneticPr fontId="16"/>
  </si>
  <si>
    <t>豊見城市字真玉橋217</t>
    <rPh sb="0" eb="3">
      <t>トミグスクソン</t>
    </rPh>
    <rPh sb="3" eb="4">
      <t>シ</t>
    </rPh>
    <rPh sb="4" eb="5">
      <t>アザ</t>
    </rPh>
    <rPh sb="5" eb="6">
      <t>マ</t>
    </rPh>
    <rPh sb="6" eb="7">
      <t>タマ</t>
    </rPh>
    <rPh sb="7" eb="8">
      <t>ハシ</t>
    </rPh>
    <phoneticPr fontId="16"/>
  </si>
  <si>
    <t>098-850-5551</t>
    <phoneticPr fontId="16"/>
  </si>
  <si>
    <t>豊見城南高等学校</t>
    <rPh sb="0" eb="3">
      <t>トミシロ</t>
    </rPh>
    <rPh sb="3" eb="4">
      <t>ミナミ</t>
    </rPh>
    <rPh sb="4" eb="6">
      <t>コウトウ</t>
    </rPh>
    <rPh sb="6" eb="8">
      <t>ガッコウ</t>
    </rPh>
    <phoneticPr fontId="1"/>
  </si>
  <si>
    <t>豊見城南</t>
    <rPh sb="0" eb="3">
      <t>トミシロ</t>
    </rPh>
    <rPh sb="3" eb="4">
      <t>ミナミ</t>
    </rPh>
    <phoneticPr fontId="16"/>
  </si>
  <si>
    <t>901-0223</t>
    <phoneticPr fontId="16"/>
  </si>
  <si>
    <t>豊見城市字翁長520</t>
    <rPh sb="0" eb="3">
      <t>トミシロ</t>
    </rPh>
    <rPh sb="3" eb="4">
      <t>シ</t>
    </rPh>
    <rPh sb="4" eb="5">
      <t>アザ</t>
    </rPh>
    <rPh sb="5" eb="7">
      <t>オナガ</t>
    </rPh>
    <phoneticPr fontId="16"/>
  </si>
  <si>
    <t>098-850-1950</t>
    <phoneticPr fontId="16"/>
  </si>
  <si>
    <t>南部農林高等学校</t>
    <rPh sb="0" eb="2">
      <t>ナンブ</t>
    </rPh>
    <rPh sb="2" eb="4">
      <t>ノウリン</t>
    </rPh>
    <rPh sb="4" eb="6">
      <t>コウトウ</t>
    </rPh>
    <rPh sb="6" eb="8">
      <t>ガッコウ</t>
    </rPh>
    <phoneticPr fontId="1"/>
  </si>
  <si>
    <t>南部農林</t>
    <rPh sb="0" eb="2">
      <t>ナンブ</t>
    </rPh>
    <rPh sb="2" eb="4">
      <t>ノウリン</t>
    </rPh>
    <phoneticPr fontId="16"/>
  </si>
  <si>
    <t>901-0203</t>
    <phoneticPr fontId="16"/>
  </si>
  <si>
    <t>豊見城市字長堂182</t>
    <rPh sb="0" eb="3">
      <t>トミグスクソン</t>
    </rPh>
    <rPh sb="3" eb="4">
      <t>シ</t>
    </rPh>
    <rPh sb="4" eb="5">
      <t>アザ</t>
    </rPh>
    <rPh sb="5" eb="6">
      <t>ナガドウ</t>
    </rPh>
    <rPh sb="6" eb="7">
      <t>ドウ</t>
    </rPh>
    <phoneticPr fontId="16"/>
  </si>
  <si>
    <t>098-850-6006</t>
    <phoneticPr fontId="16"/>
  </si>
  <si>
    <t>屋嘉比　仁</t>
    <phoneticPr fontId="1"/>
  </si>
  <si>
    <t>南部商業高等学校</t>
    <rPh sb="0" eb="2">
      <t>ナンブ</t>
    </rPh>
    <rPh sb="2" eb="4">
      <t>ショウギョウ</t>
    </rPh>
    <rPh sb="4" eb="6">
      <t>コウトウ</t>
    </rPh>
    <rPh sb="6" eb="8">
      <t>ガッコウ</t>
    </rPh>
    <phoneticPr fontId="1"/>
  </si>
  <si>
    <t>南部商業</t>
    <rPh sb="0" eb="2">
      <t>ナンブ</t>
    </rPh>
    <rPh sb="2" eb="4">
      <t>ショウギョウ</t>
    </rPh>
    <phoneticPr fontId="16"/>
  </si>
  <si>
    <t>901-0411</t>
    <phoneticPr fontId="16"/>
  </si>
  <si>
    <t>八重瀬町字友寄850</t>
    <rPh sb="0" eb="3">
      <t>ヤエセ</t>
    </rPh>
    <rPh sb="3" eb="4">
      <t>マチ</t>
    </rPh>
    <rPh sb="4" eb="5">
      <t>アザ</t>
    </rPh>
    <rPh sb="5" eb="6">
      <t>トモ</t>
    </rPh>
    <rPh sb="6" eb="7">
      <t>ヨセ</t>
    </rPh>
    <phoneticPr fontId="16"/>
  </si>
  <si>
    <t>098-998-2401</t>
    <phoneticPr fontId="16"/>
  </si>
  <si>
    <t>南部工業高等学校</t>
    <rPh sb="0" eb="2">
      <t>ナンブ</t>
    </rPh>
    <rPh sb="2" eb="4">
      <t>コウギョウ</t>
    </rPh>
    <rPh sb="4" eb="6">
      <t>コウトウ</t>
    </rPh>
    <rPh sb="6" eb="8">
      <t>ガッコウ</t>
    </rPh>
    <phoneticPr fontId="1"/>
  </si>
  <si>
    <t>南部工業</t>
    <rPh sb="0" eb="2">
      <t>ナンブ</t>
    </rPh>
    <rPh sb="2" eb="4">
      <t>コウギョウ</t>
    </rPh>
    <phoneticPr fontId="16"/>
  </si>
  <si>
    <t>901-0402</t>
    <phoneticPr fontId="16"/>
  </si>
  <si>
    <t>八重瀬町字富盛1338</t>
    <rPh sb="0" eb="3">
      <t>ヤエセ</t>
    </rPh>
    <rPh sb="3" eb="4">
      <t>マチ</t>
    </rPh>
    <rPh sb="4" eb="5">
      <t>アザ</t>
    </rPh>
    <rPh sb="5" eb="6">
      <t>トミ</t>
    </rPh>
    <rPh sb="6" eb="7">
      <t>モリ</t>
    </rPh>
    <phoneticPr fontId="16"/>
  </si>
  <si>
    <t>098-998-2313</t>
    <phoneticPr fontId="16"/>
  </si>
  <si>
    <t>向陽高等学校</t>
    <rPh sb="0" eb="2">
      <t>コウヨウ</t>
    </rPh>
    <rPh sb="2" eb="4">
      <t>コウトウ</t>
    </rPh>
    <rPh sb="4" eb="6">
      <t>ガッコウ</t>
    </rPh>
    <phoneticPr fontId="1"/>
  </si>
  <si>
    <t>向陽</t>
    <rPh sb="0" eb="2">
      <t>コウヨウ</t>
    </rPh>
    <phoneticPr fontId="16"/>
  </si>
  <si>
    <t>901-0511</t>
    <phoneticPr fontId="16"/>
  </si>
  <si>
    <t>八重瀬町字港川150</t>
    <rPh sb="0" eb="3">
      <t>ヤエセ</t>
    </rPh>
    <rPh sb="3" eb="4">
      <t>チョウ</t>
    </rPh>
    <rPh sb="4" eb="5">
      <t>アザ</t>
    </rPh>
    <rPh sb="5" eb="7">
      <t>ミナトガワ</t>
    </rPh>
    <phoneticPr fontId="16"/>
  </si>
  <si>
    <t>098-998-9324</t>
    <phoneticPr fontId="16"/>
  </si>
  <si>
    <t>玉木　亨</t>
    <rPh sb="0" eb="2">
      <t>タマキ</t>
    </rPh>
    <rPh sb="3" eb="4">
      <t>トオル</t>
    </rPh>
    <phoneticPr fontId="1"/>
  </si>
  <si>
    <t>沖縄水産高等学校</t>
    <rPh sb="0" eb="2">
      <t>オキナワ</t>
    </rPh>
    <rPh sb="2" eb="4">
      <t>スイサン</t>
    </rPh>
    <rPh sb="4" eb="6">
      <t>コウトウ</t>
    </rPh>
    <rPh sb="6" eb="8">
      <t>ガッコウ</t>
    </rPh>
    <phoneticPr fontId="1"/>
  </si>
  <si>
    <t>沖縄水産</t>
    <rPh sb="0" eb="2">
      <t>オキナワ</t>
    </rPh>
    <rPh sb="2" eb="4">
      <t>スイサン</t>
    </rPh>
    <phoneticPr fontId="16"/>
  </si>
  <si>
    <t>901-0305</t>
    <phoneticPr fontId="16"/>
  </si>
  <si>
    <t>糸満市西崎1-1-1</t>
    <rPh sb="0" eb="3">
      <t>イトマンシ</t>
    </rPh>
    <rPh sb="3" eb="5">
      <t>ニシザキ</t>
    </rPh>
    <phoneticPr fontId="16"/>
  </si>
  <si>
    <t>098-994-3483</t>
    <phoneticPr fontId="16"/>
  </si>
  <si>
    <t>大山　正吾</t>
    <rPh sb="0" eb="2">
      <t>オオヤマ</t>
    </rPh>
    <rPh sb="3" eb="5">
      <t>ショウゴ</t>
    </rPh>
    <phoneticPr fontId="1"/>
  </si>
  <si>
    <t>糸満高等学校</t>
    <rPh sb="0" eb="2">
      <t>イトマン</t>
    </rPh>
    <rPh sb="2" eb="4">
      <t>コウトウ</t>
    </rPh>
    <rPh sb="4" eb="6">
      <t>ガッコウ</t>
    </rPh>
    <phoneticPr fontId="1"/>
  </si>
  <si>
    <t>糸満</t>
    <rPh sb="0" eb="2">
      <t>イトマン</t>
    </rPh>
    <phoneticPr fontId="16"/>
  </si>
  <si>
    <t>901-0361</t>
    <phoneticPr fontId="16"/>
  </si>
  <si>
    <t>糸満市字糸満1696-1</t>
    <rPh sb="0" eb="3">
      <t>イトマンシ</t>
    </rPh>
    <rPh sb="3" eb="4">
      <t>アザ</t>
    </rPh>
    <rPh sb="4" eb="6">
      <t>イトマン</t>
    </rPh>
    <phoneticPr fontId="16"/>
  </si>
  <si>
    <t>098-994-2012</t>
    <phoneticPr fontId="16"/>
  </si>
  <si>
    <t>久米島高等学校</t>
    <rPh sb="0" eb="3">
      <t>クメジマ</t>
    </rPh>
    <rPh sb="3" eb="5">
      <t>コウトウ</t>
    </rPh>
    <rPh sb="5" eb="7">
      <t>ガッコウ</t>
    </rPh>
    <phoneticPr fontId="1"/>
  </si>
  <si>
    <t>久米島</t>
    <rPh sb="0" eb="2">
      <t>クメ</t>
    </rPh>
    <rPh sb="2" eb="3">
      <t>ジマ</t>
    </rPh>
    <phoneticPr fontId="16"/>
  </si>
  <si>
    <t>901-3121</t>
    <phoneticPr fontId="16"/>
  </si>
  <si>
    <t>久米島町字嘉手苅727</t>
    <rPh sb="0" eb="2">
      <t>クメ</t>
    </rPh>
    <rPh sb="2" eb="3">
      <t>ジマ</t>
    </rPh>
    <rPh sb="3" eb="4">
      <t>マチ</t>
    </rPh>
    <rPh sb="4" eb="5">
      <t>アザ</t>
    </rPh>
    <rPh sb="5" eb="6">
      <t>カ</t>
    </rPh>
    <rPh sb="6" eb="7">
      <t>テ</t>
    </rPh>
    <rPh sb="7" eb="8">
      <t>カ</t>
    </rPh>
    <phoneticPr fontId="16"/>
  </si>
  <si>
    <t>098-985-2233</t>
    <phoneticPr fontId="16"/>
  </si>
  <si>
    <t>阿波連　守</t>
    <phoneticPr fontId="1"/>
  </si>
  <si>
    <t>宮古高等学校</t>
    <rPh sb="0" eb="2">
      <t>ミヤコ</t>
    </rPh>
    <rPh sb="2" eb="4">
      <t>コウトウ</t>
    </rPh>
    <rPh sb="4" eb="6">
      <t>ガッコウ</t>
    </rPh>
    <phoneticPr fontId="1"/>
  </si>
  <si>
    <t>宮古</t>
    <rPh sb="0" eb="2">
      <t>ミヤコ</t>
    </rPh>
    <phoneticPr fontId="16"/>
  </si>
  <si>
    <t>906-0012</t>
    <phoneticPr fontId="16"/>
  </si>
  <si>
    <t>宮古島市平良字西里718-1</t>
    <rPh sb="0" eb="2">
      <t>ミヤコ</t>
    </rPh>
    <rPh sb="2" eb="3">
      <t>ジマ</t>
    </rPh>
    <rPh sb="3" eb="4">
      <t>シ</t>
    </rPh>
    <rPh sb="4" eb="6">
      <t>タイラ</t>
    </rPh>
    <rPh sb="6" eb="7">
      <t>アザ</t>
    </rPh>
    <rPh sb="7" eb="9">
      <t>ニシザト</t>
    </rPh>
    <phoneticPr fontId="16"/>
  </si>
  <si>
    <t>0980-72-2118</t>
    <phoneticPr fontId="16"/>
  </si>
  <si>
    <t>宮古総合実業高等学校</t>
    <rPh sb="0" eb="2">
      <t>ミヤコ</t>
    </rPh>
    <rPh sb="2" eb="4">
      <t>ソウゴウ</t>
    </rPh>
    <rPh sb="4" eb="6">
      <t>ジツギョウ</t>
    </rPh>
    <rPh sb="6" eb="8">
      <t>コウトウ</t>
    </rPh>
    <rPh sb="8" eb="10">
      <t>ガッコウ</t>
    </rPh>
    <phoneticPr fontId="1"/>
  </si>
  <si>
    <t>宮古総合実業</t>
    <rPh sb="0" eb="2">
      <t>ミヤコ</t>
    </rPh>
    <rPh sb="2" eb="4">
      <t>ソウゴウ</t>
    </rPh>
    <rPh sb="4" eb="6">
      <t>ジツギョウ</t>
    </rPh>
    <phoneticPr fontId="16"/>
  </si>
  <si>
    <t>906-0013</t>
    <phoneticPr fontId="16"/>
  </si>
  <si>
    <t>宮古島市平良字下里280</t>
    <rPh sb="0" eb="3">
      <t>ミヤコジマ</t>
    </rPh>
    <rPh sb="3" eb="4">
      <t>シ</t>
    </rPh>
    <rPh sb="4" eb="6">
      <t>タイラ</t>
    </rPh>
    <rPh sb="6" eb="7">
      <t>アザ</t>
    </rPh>
    <rPh sb="7" eb="9">
      <t>シモザト</t>
    </rPh>
    <phoneticPr fontId="16"/>
  </si>
  <si>
    <t>0980-72-2249</t>
    <phoneticPr fontId="16"/>
  </si>
  <si>
    <t>宮古工業高等学校</t>
    <rPh sb="0" eb="2">
      <t>ミヤコ</t>
    </rPh>
    <rPh sb="2" eb="4">
      <t>コウギョウ</t>
    </rPh>
    <rPh sb="4" eb="6">
      <t>コウトウ</t>
    </rPh>
    <rPh sb="6" eb="8">
      <t>ガッコウ</t>
    </rPh>
    <phoneticPr fontId="1"/>
  </si>
  <si>
    <t>宮古工業</t>
    <rPh sb="0" eb="2">
      <t>ミヤコ</t>
    </rPh>
    <rPh sb="2" eb="4">
      <t>コウギョウ</t>
    </rPh>
    <phoneticPr fontId="16"/>
  </si>
  <si>
    <t>906-0007</t>
    <phoneticPr fontId="16"/>
  </si>
  <si>
    <t>宮古島市平良字東仲宗根968-4</t>
    <rPh sb="0" eb="3">
      <t>ミヤコジマ</t>
    </rPh>
    <rPh sb="3" eb="4">
      <t>シ</t>
    </rPh>
    <rPh sb="4" eb="6">
      <t>タイラ</t>
    </rPh>
    <rPh sb="6" eb="7">
      <t>アザ</t>
    </rPh>
    <rPh sb="7" eb="8">
      <t>ヒガシ</t>
    </rPh>
    <rPh sb="8" eb="11">
      <t>ナカソネ</t>
    </rPh>
    <phoneticPr fontId="16"/>
  </si>
  <si>
    <t>0980-72-3185</t>
    <phoneticPr fontId="16"/>
  </si>
  <si>
    <t>真喜屋　強史</t>
    <phoneticPr fontId="1"/>
  </si>
  <si>
    <t>八重山農林高等学校</t>
    <rPh sb="0" eb="3">
      <t>ヤエヤマ</t>
    </rPh>
    <rPh sb="3" eb="5">
      <t>ノウリン</t>
    </rPh>
    <rPh sb="5" eb="7">
      <t>コウトウ</t>
    </rPh>
    <rPh sb="7" eb="9">
      <t>ガッコウ</t>
    </rPh>
    <phoneticPr fontId="1"/>
  </si>
  <si>
    <t>八重山農林</t>
    <rPh sb="0" eb="3">
      <t>ヤエヤマ</t>
    </rPh>
    <rPh sb="3" eb="5">
      <t>ノウリン</t>
    </rPh>
    <phoneticPr fontId="16"/>
  </si>
  <si>
    <t>907-0022</t>
    <phoneticPr fontId="16"/>
  </si>
  <si>
    <t>石垣市字大川477-1</t>
    <rPh sb="0" eb="3">
      <t>イシガキシ</t>
    </rPh>
    <rPh sb="3" eb="4">
      <t>アザ</t>
    </rPh>
    <rPh sb="4" eb="6">
      <t>オオカワ</t>
    </rPh>
    <phoneticPr fontId="16"/>
  </si>
  <si>
    <t>0980-82-3955</t>
    <phoneticPr fontId="16"/>
  </si>
  <si>
    <t>中村　幸弘</t>
    <rPh sb="0" eb="2">
      <t>ナカムラ</t>
    </rPh>
    <rPh sb="3" eb="5">
      <t>ユキヒロ</t>
    </rPh>
    <phoneticPr fontId="1"/>
  </si>
  <si>
    <t>八重山商工高等学校</t>
    <rPh sb="0" eb="3">
      <t>ヤエヤマ</t>
    </rPh>
    <rPh sb="3" eb="5">
      <t>ショウコウ</t>
    </rPh>
    <rPh sb="5" eb="7">
      <t>コウトウ</t>
    </rPh>
    <rPh sb="7" eb="9">
      <t>ガッコウ</t>
    </rPh>
    <phoneticPr fontId="1"/>
  </si>
  <si>
    <t>八重山商工</t>
    <rPh sb="0" eb="3">
      <t>ヤエヤマ</t>
    </rPh>
    <rPh sb="3" eb="4">
      <t>ショウ</t>
    </rPh>
    <rPh sb="4" eb="5">
      <t>コウ</t>
    </rPh>
    <phoneticPr fontId="16"/>
  </si>
  <si>
    <t>907-0002</t>
    <phoneticPr fontId="16"/>
  </si>
  <si>
    <t>石垣市字真栄里180</t>
    <rPh sb="0" eb="3">
      <t>イシガキシ</t>
    </rPh>
    <rPh sb="3" eb="4">
      <t>アザ</t>
    </rPh>
    <rPh sb="4" eb="5">
      <t>マ</t>
    </rPh>
    <rPh sb="5" eb="6">
      <t>エイ</t>
    </rPh>
    <rPh sb="6" eb="7">
      <t>サト</t>
    </rPh>
    <phoneticPr fontId="16"/>
  </si>
  <si>
    <t>0980-82-3892</t>
    <phoneticPr fontId="16"/>
  </si>
  <si>
    <t>八重山高等学校</t>
    <rPh sb="0" eb="3">
      <t>ヤエヤマ</t>
    </rPh>
    <rPh sb="3" eb="5">
      <t>コウトウ</t>
    </rPh>
    <rPh sb="5" eb="7">
      <t>ガッコウ</t>
    </rPh>
    <phoneticPr fontId="1"/>
  </si>
  <si>
    <t>八重山</t>
    <rPh sb="0" eb="3">
      <t>ヤエヤマ</t>
    </rPh>
    <phoneticPr fontId="16"/>
  </si>
  <si>
    <t>907-0004</t>
    <phoneticPr fontId="16"/>
  </si>
  <si>
    <t>石垣市字登野城275</t>
    <rPh sb="0" eb="3">
      <t>イシガキシ</t>
    </rPh>
    <rPh sb="3" eb="4">
      <t>アザ</t>
    </rPh>
    <rPh sb="4" eb="5">
      <t>ト</t>
    </rPh>
    <rPh sb="5" eb="6">
      <t>ノ</t>
    </rPh>
    <rPh sb="6" eb="7">
      <t>シロ</t>
    </rPh>
    <phoneticPr fontId="16"/>
  </si>
  <si>
    <t>0980-82-3972</t>
    <phoneticPr fontId="16"/>
  </si>
  <si>
    <t>鏡が丘特別支援学校</t>
    <rPh sb="0" eb="1">
      <t>カガミ</t>
    </rPh>
    <rPh sb="2" eb="3">
      <t>オカ</t>
    </rPh>
    <rPh sb="3" eb="5">
      <t>トクベツ</t>
    </rPh>
    <rPh sb="5" eb="7">
      <t>シエン</t>
    </rPh>
    <rPh sb="7" eb="9">
      <t>ガッコウ</t>
    </rPh>
    <phoneticPr fontId="1"/>
  </si>
  <si>
    <t>沖縄高等特別支援学校</t>
    <rPh sb="0" eb="2">
      <t>オキナワ</t>
    </rPh>
    <rPh sb="2" eb="4">
      <t>コウトウ</t>
    </rPh>
    <rPh sb="4" eb="6">
      <t>トクベツ</t>
    </rPh>
    <rPh sb="6" eb="8">
      <t>シエン</t>
    </rPh>
    <rPh sb="8" eb="10">
      <t>ガッコウ</t>
    </rPh>
    <phoneticPr fontId="1"/>
  </si>
  <si>
    <t>泊高等学校</t>
    <rPh sb="0" eb="1">
      <t>トマリ</t>
    </rPh>
    <rPh sb="1" eb="3">
      <t>コウトウ</t>
    </rPh>
    <rPh sb="3" eb="5">
      <t>ガッコウ</t>
    </rPh>
    <phoneticPr fontId="1"/>
  </si>
  <si>
    <t>泊</t>
    <rPh sb="0" eb="1">
      <t>トマリ</t>
    </rPh>
    <phoneticPr fontId="16"/>
  </si>
  <si>
    <t>900-0012</t>
    <phoneticPr fontId="16"/>
  </si>
  <si>
    <t>那覇市泊3-19-2</t>
    <rPh sb="0" eb="3">
      <t>ナハシ</t>
    </rPh>
    <rPh sb="3" eb="4">
      <t>トマリ</t>
    </rPh>
    <phoneticPr fontId="16"/>
  </si>
  <si>
    <t>098-868-1237</t>
    <phoneticPr fontId="16"/>
  </si>
  <si>
    <t>星槎国際高等学校</t>
    <rPh sb="0" eb="2">
      <t>セイサ</t>
    </rPh>
    <rPh sb="2" eb="4">
      <t>コクサイ</t>
    </rPh>
    <rPh sb="4" eb="6">
      <t>コウトウ</t>
    </rPh>
    <rPh sb="6" eb="8">
      <t>ガッコウ</t>
    </rPh>
    <phoneticPr fontId="1"/>
  </si>
  <si>
    <t>　</t>
    <phoneticPr fontId="16"/>
  </si>
  <si>
    <t>美咲特別支援学校</t>
    <rPh sb="0" eb="2">
      <t>ミサキ</t>
    </rPh>
    <rPh sb="2" eb="4">
      <t>トクベツ</t>
    </rPh>
    <rPh sb="4" eb="6">
      <t>シエン</t>
    </rPh>
    <rPh sb="6" eb="8">
      <t>ガッコウ</t>
    </rPh>
    <phoneticPr fontId="1"/>
  </si>
  <si>
    <t>ＫＢＣ学園未来高等学校沖縄</t>
  </si>
  <si>
    <t>宮古特別支援学校</t>
  </si>
  <si>
    <t>西崎特別支援学校</t>
    <rPh sb="0" eb="2">
      <t>ニシザキ</t>
    </rPh>
    <rPh sb="2" eb="4">
      <t>トクベツ</t>
    </rPh>
    <rPh sb="4" eb="6">
      <t>シエン</t>
    </rPh>
    <rPh sb="6" eb="8">
      <t>ガッコウ</t>
    </rPh>
    <phoneticPr fontId="1"/>
  </si>
  <si>
    <t>大平特別支援学校</t>
    <rPh sb="0" eb="2">
      <t>オオヒラ</t>
    </rPh>
    <rPh sb="2" eb="4">
      <t>トクベツ</t>
    </rPh>
    <rPh sb="4" eb="6">
      <t>シエン</t>
    </rPh>
    <rPh sb="6" eb="8">
      <t>ガッコウ</t>
    </rPh>
    <phoneticPr fontId="1"/>
  </si>
  <si>
    <t>日本ウェルネス高等学校</t>
    <rPh sb="0" eb="2">
      <t>ニホン</t>
    </rPh>
    <rPh sb="7" eb="9">
      <t>コウトウ</t>
    </rPh>
    <rPh sb="9" eb="11">
      <t>ガッコウ</t>
    </rPh>
    <phoneticPr fontId="1"/>
  </si>
  <si>
    <t>中部農林高等支援学校</t>
    <rPh sb="0" eb="2">
      <t>チュウブ</t>
    </rPh>
    <rPh sb="2" eb="4">
      <t>ノウリン</t>
    </rPh>
    <rPh sb="4" eb="6">
      <t>コウトウ</t>
    </rPh>
    <rPh sb="6" eb="8">
      <t>シエン</t>
    </rPh>
    <rPh sb="8" eb="10">
      <t>ガッコウ</t>
    </rPh>
    <phoneticPr fontId="1"/>
  </si>
  <si>
    <t>陽明高等支援学校</t>
    <rPh sb="0" eb="2">
      <t>ヨウメイ</t>
    </rPh>
    <rPh sb="2" eb="4">
      <t>コウトウ</t>
    </rPh>
    <rPh sb="4" eb="6">
      <t>シエン</t>
    </rPh>
    <rPh sb="6" eb="8">
      <t>ガッコウ</t>
    </rPh>
    <phoneticPr fontId="1"/>
  </si>
  <si>
    <t>南風原特別支援学校</t>
    <rPh sb="0" eb="3">
      <t>ハエバル</t>
    </rPh>
    <rPh sb="3" eb="5">
      <t>トクベツ</t>
    </rPh>
    <rPh sb="5" eb="7">
      <t>シエン</t>
    </rPh>
    <rPh sb="7" eb="9">
      <t>ガッコウ</t>
    </rPh>
    <phoneticPr fontId="1"/>
  </si>
  <si>
    <t>やえせ特別支援学校</t>
    <rPh sb="3" eb="5">
      <t>トクベツ</t>
    </rPh>
    <rPh sb="5" eb="7">
      <t>シエン</t>
    </rPh>
    <rPh sb="7" eb="9">
      <t>ガッコウ</t>
    </rPh>
    <phoneticPr fontId="1"/>
  </si>
  <si>
    <t>はなさき支援学校</t>
    <rPh sb="4" eb="6">
      <t>シエン</t>
    </rPh>
    <rPh sb="6" eb="8">
      <t>ガッコウ</t>
    </rPh>
    <phoneticPr fontId="1"/>
  </si>
  <si>
    <t>鹿島朝日・沖縄</t>
    <rPh sb="0" eb="2">
      <t>カシマ</t>
    </rPh>
    <rPh sb="2" eb="4">
      <t>アサヒ</t>
    </rPh>
    <rPh sb="5" eb="7">
      <t>オキナワ</t>
    </rPh>
    <phoneticPr fontId="1"/>
  </si>
  <si>
    <t>クラーク・那覇第育</t>
    <rPh sb="5" eb="7">
      <t>ナハ</t>
    </rPh>
    <rPh sb="7" eb="8">
      <t>ダイ</t>
    </rPh>
    <rPh sb="8" eb="9">
      <t>イク</t>
    </rPh>
    <phoneticPr fontId="1"/>
  </si>
  <si>
    <t>仙台育英学園沖縄</t>
    <rPh sb="0" eb="2">
      <t>センダイ</t>
    </rPh>
    <rPh sb="2" eb="4">
      <t>イクエイ</t>
    </rPh>
    <rPh sb="4" eb="6">
      <t>ガクエン</t>
    </rPh>
    <rPh sb="6" eb="8">
      <t>オキナワ</t>
    </rPh>
    <phoneticPr fontId="1"/>
  </si>
  <si>
    <t>エナジックスポーツ高等学院</t>
    <rPh sb="9" eb="11">
      <t>コウトウ</t>
    </rPh>
    <rPh sb="11" eb="13">
      <t>ガクイン</t>
    </rPh>
    <phoneticPr fontId="1"/>
  </si>
  <si>
    <t>名護特別支援学校</t>
    <rPh sb="0" eb="2">
      <t>ナゴ</t>
    </rPh>
    <rPh sb="2" eb="4">
      <t>トクベツ</t>
    </rPh>
    <rPh sb="4" eb="6">
      <t>シエン</t>
    </rPh>
    <rPh sb="6" eb="8">
      <t>ガッコウ</t>
    </rPh>
    <phoneticPr fontId="1"/>
  </si>
  <si>
    <t>瑞穂MSC高等学校</t>
    <rPh sb="0" eb="2">
      <t>ミズホ</t>
    </rPh>
    <rPh sb="5" eb="7">
      <t>コウトウ</t>
    </rPh>
    <rPh sb="7" eb="9">
      <t>ガッコウ</t>
    </rPh>
    <phoneticPr fontId="1"/>
  </si>
  <si>
    <t>上間　勉</t>
    <rPh sb="0" eb="2">
      <t>ウエマ</t>
    </rPh>
    <rPh sb="3" eb="4">
      <t>ツトム</t>
    </rPh>
    <phoneticPr fontId="1"/>
  </si>
  <si>
    <t>宮城　篤哉</t>
    <rPh sb="0" eb="2">
      <t>ミヤギ</t>
    </rPh>
    <rPh sb="3" eb="4">
      <t>アツシ</t>
    </rPh>
    <rPh sb="4" eb="5">
      <t>ヤ</t>
    </rPh>
    <phoneticPr fontId="1"/>
  </si>
  <si>
    <t>大城　学</t>
    <rPh sb="0" eb="2">
      <t>オオシロ</t>
    </rPh>
    <rPh sb="3" eb="4">
      <t>マナブ</t>
    </rPh>
    <phoneticPr fontId="1"/>
  </si>
  <si>
    <t>鈴木　康司</t>
    <rPh sb="0" eb="2">
      <t>スズキ</t>
    </rPh>
    <rPh sb="3" eb="4">
      <t>ヤス</t>
    </rPh>
    <rPh sb="4" eb="5">
      <t>シ</t>
    </rPh>
    <phoneticPr fontId="1"/>
  </si>
  <si>
    <t>野原　格</t>
    <rPh sb="0" eb="2">
      <t>ノハラ</t>
    </rPh>
    <rPh sb="3" eb="4">
      <t>イタル</t>
    </rPh>
    <phoneticPr fontId="1"/>
  </si>
  <si>
    <t>仲宗根　敏晃</t>
    <rPh sb="0" eb="3">
      <t>ナカソネ</t>
    </rPh>
    <rPh sb="4" eb="5">
      <t>トシ</t>
    </rPh>
    <rPh sb="5" eb="6">
      <t>アキラ</t>
    </rPh>
    <phoneticPr fontId="1"/>
  </si>
  <si>
    <t>金城　伸子</t>
    <phoneticPr fontId="1"/>
  </si>
  <si>
    <t>屋宜　宣安</t>
    <rPh sb="0" eb="2">
      <t>ヤギ</t>
    </rPh>
    <rPh sb="3" eb="4">
      <t>セン</t>
    </rPh>
    <rPh sb="4" eb="5">
      <t>ヤス</t>
    </rPh>
    <phoneticPr fontId="1"/>
  </si>
  <si>
    <t>金城　篤</t>
    <rPh sb="0" eb="2">
      <t>キンジョウ</t>
    </rPh>
    <rPh sb="3" eb="4">
      <t>アツシ</t>
    </rPh>
    <phoneticPr fontId="1"/>
  </si>
  <si>
    <t>安里　剛</t>
    <rPh sb="0" eb="2">
      <t>アサト</t>
    </rPh>
    <rPh sb="3" eb="4">
      <t>ツヨシ</t>
    </rPh>
    <phoneticPr fontId="1"/>
  </si>
  <si>
    <t>山城　芳則</t>
    <rPh sb="0" eb="2">
      <t>ヤマシロ</t>
    </rPh>
    <rPh sb="3" eb="4">
      <t>ヨシ</t>
    </rPh>
    <rPh sb="4" eb="5">
      <t>ノリ</t>
    </rPh>
    <phoneticPr fontId="1"/>
  </si>
  <si>
    <t>前里　哲寿</t>
    <rPh sb="0" eb="2">
      <t>マエザト</t>
    </rPh>
    <rPh sb="3" eb="4">
      <t>テツ</t>
    </rPh>
    <rPh sb="4" eb="5">
      <t>ヒサ</t>
    </rPh>
    <phoneticPr fontId="1"/>
  </si>
  <si>
    <t>船越　秀輝</t>
    <rPh sb="0" eb="2">
      <t>フナコシ</t>
    </rPh>
    <rPh sb="3" eb="5">
      <t>ヒデキ</t>
    </rPh>
    <phoneticPr fontId="1"/>
  </si>
  <si>
    <t>喜納　兼信</t>
    <rPh sb="0" eb="2">
      <t>キナ</t>
    </rPh>
    <rPh sb="3" eb="4">
      <t>ケン</t>
    </rPh>
    <rPh sb="4" eb="5">
      <t>ノブ</t>
    </rPh>
    <phoneticPr fontId="1"/>
  </si>
  <si>
    <t>山城　篤</t>
    <rPh sb="0" eb="2">
      <t>ヤマシロ</t>
    </rPh>
    <rPh sb="3" eb="4">
      <t>アツシ</t>
    </rPh>
    <phoneticPr fontId="1"/>
  </si>
  <si>
    <t>下野　智昭</t>
    <rPh sb="0" eb="2">
      <t>シモノ</t>
    </rPh>
    <rPh sb="3" eb="4">
      <t>トモ</t>
    </rPh>
    <rPh sb="4" eb="5">
      <t>アキ</t>
    </rPh>
    <phoneticPr fontId="1"/>
  </si>
  <si>
    <t>知念　賢世</t>
    <rPh sb="0" eb="2">
      <t>チネン</t>
    </rPh>
    <rPh sb="3" eb="4">
      <t>サト</t>
    </rPh>
    <rPh sb="4" eb="5">
      <t>ヨ</t>
    </rPh>
    <phoneticPr fontId="1"/>
  </si>
  <si>
    <t>本部</t>
    <phoneticPr fontId="1"/>
  </si>
  <si>
    <t>名護</t>
    <phoneticPr fontId="1"/>
  </si>
  <si>
    <t>上間　勉</t>
    <phoneticPr fontId="1"/>
  </si>
  <si>
    <t>大城　学</t>
    <phoneticPr fontId="1"/>
  </si>
  <si>
    <t>中村　幸弘</t>
    <phoneticPr fontId="1"/>
  </si>
  <si>
    <t>山城　芳則</t>
    <phoneticPr fontId="1"/>
  </si>
  <si>
    <t>沖縄水産</t>
    <rPh sb="0" eb="2">
      <t>オキナワ</t>
    </rPh>
    <rPh sb="2" eb="4">
      <t>スイサン</t>
    </rPh>
    <phoneticPr fontId="1"/>
  </si>
  <si>
    <t>大山　正吾</t>
    <phoneticPr fontId="1"/>
  </si>
  <si>
    <t>56㎏級</t>
    <rPh sb="3" eb="4">
      <t>キュウ</t>
    </rPh>
    <phoneticPr fontId="1"/>
  </si>
  <si>
    <t>60㎏級</t>
    <rPh sb="3" eb="4">
      <t>キュウ</t>
    </rPh>
    <phoneticPr fontId="1"/>
  </si>
  <si>
    <t>65㎏級</t>
    <rPh sb="3" eb="4">
      <t>キュウ</t>
    </rPh>
    <phoneticPr fontId="1"/>
  </si>
  <si>
    <t>71㎏級</t>
    <rPh sb="3" eb="4">
      <t>キュウ</t>
    </rPh>
    <phoneticPr fontId="1"/>
  </si>
  <si>
    <t>79㎏級</t>
    <rPh sb="3" eb="4">
      <t>キュウ</t>
    </rPh>
    <phoneticPr fontId="1"/>
  </si>
  <si>
    <t>88㎏級</t>
    <rPh sb="3" eb="4">
      <t>キュウ</t>
    </rPh>
    <phoneticPr fontId="1"/>
  </si>
  <si>
    <t>94㎏級</t>
    <rPh sb="3" eb="4">
      <t>キュウ</t>
    </rPh>
    <phoneticPr fontId="1"/>
  </si>
  <si>
    <t>+94㎏級</t>
    <rPh sb="0" eb="5">
      <t>キュウ</t>
    </rPh>
    <phoneticPr fontId="1"/>
  </si>
  <si>
    <t>48kg級</t>
    <rPh sb="4" eb="5">
      <t>キュウ</t>
    </rPh>
    <phoneticPr fontId="1"/>
  </si>
  <si>
    <t>53kg級</t>
    <rPh sb="4" eb="5">
      <t>キュウ</t>
    </rPh>
    <phoneticPr fontId="1"/>
  </si>
  <si>
    <t>58㎏級</t>
    <rPh sb="3" eb="4">
      <t>キュウ</t>
    </rPh>
    <phoneticPr fontId="1"/>
  </si>
  <si>
    <t>63㎏級</t>
    <rPh sb="3" eb="4">
      <t>キュウ</t>
    </rPh>
    <phoneticPr fontId="1"/>
  </si>
  <si>
    <t>69㎏級</t>
    <rPh sb="3" eb="4">
      <t>キュウ</t>
    </rPh>
    <phoneticPr fontId="1"/>
  </si>
  <si>
    <t>+69㎏級</t>
    <rPh sb="4" eb="5">
      <t>キュウ</t>
    </rPh>
    <phoneticPr fontId="1"/>
  </si>
  <si>
    <t>徳里　政哉</t>
    <rPh sb="0" eb="2">
      <t>トクザト</t>
    </rPh>
    <rPh sb="3" eb="4">
      <t>セイ</t>
    </rPh>
    <rPh sb="4" eb="5">
      <t>ハジメ</t>
    </rPh>
    <phoneticPr fontId="1"/>
  </si>
  <si>
    <t>神村　智子</t>
    <rPh sb="0" eb="2">
      <t>カミムラ</t>
    </rPh>
    <rPh sb="3" eb="5">
      <t>トモコ</t>
    </rPh>
    <phoneticPr fontId="1"/>
  </si>
  <si>
    <t>外間　一先</t>
    <rPh sb="0" eb="2">
      <t>ホカマ</t>
    </rPh>
    <rPh sb="3" eb="4">
      <t>イチ</t>
    </rPh>
    <rPh sb="4" eb="5">
      <t>サキ</t>
    </rPh>
    <phoneticPr fontId="1"/>
  </si>
  <si>
    <t>新垣　康之</t>
    <rPh sb="0" eb="2">
      <t>アラカキ</t>
    </rPh>
    <rPh sb="3" eb="4">
      <t>ヤス</t>
    </rPh>
    <rPh sb="4" eb="5">
      <t>ユキ</t>
    </rPh>
    <phoneticPr fontId="1"/>
  </si>
  <si>
    <t>前村　幸芳</t>
    <rPh sb="0" eb="2">
      <t>マエムラ</t>
    </rPh>
    <rPh sb="3" eb="4">
      <t>ユキ</t>
    </rPh>
    <rPh sb="4" eb="5">
      <t>ヨシ</t>
    </rPh>
    <phoneticPr fontId="1"/>
  </si>
  <si>
    <t>喜友名　朝睦</t>
    <rPh sb="0" eb="3">
      <t>キユナ</t>
    </rPh>
    <rPh sb="4" eb="5">
      <t>アサ</t>
    </rPh>
    <rPh sb="5" eb="6">
      <t>ムツ</t>
    </rPh>
    <phoneticPr fontId="16"/>
  </si>
  <si>
    <t>福地　修</t>
    <rPh sb="0" eb="2">
      <t>フクチ</t>
    </rPh>
    <rPh sb="3" eb="4">
      <t>オサム</t>
    </rPh>
    <phoneticPr fontId="1"/>
  </si>
  <si>
    <t>田場　直樹</t>
    <rPh sb="0" eb="2">
      <t>タバ</t>
    </rPh>
    <rPh sb="3" eb="5">
      <t>ナオキ</t>
    </rPh>
    <phoneticPr fontId="1"/>
  </si>
  <si>
    <t>林　尚美</t>
    <rPh sb="0" eb="1">
      <t>ハヤシ</t>
    </rPh>
    <rPh sb="2" eb="4">
      <t>ナオミ</t>
    </rPh>
    <phoneticPr fontId="1"/>
  </si>
  <si>
    <t>山端　恒</t>
    <rPh sb="0" eb="1">
      <t>ヤマ</t>
    </rPh>
    <rPh sb="1" eb="2">
      <t>ハシ</t>
    </rPh>
    <rPh sb="3" eb="4">
      <t>ヒサシ</t>
    </rPh>
    <phoneticPr fontId="16"/>
  </si>
  <si>
    <t>桃原　健次</t>
    <rPh sb="0" eb="2">
      <t>トウバル</t>
    </rPh>
    <rPh sb="3" eb="5">
      <t>ケンジ</t>
    </rPh>
    <phoneticPr fontId="1"/>
  </si>
  <si>
    <t>デソウザ　バラリアン　マキシ</t>
    <phoneticPr fontId="1"/>
  </si>
  <si>
    <t>金城　盛秀</t>
    <rPh sb="0" eb="2">
      <t>キンジョウ</t>
    </rPh>
    <rPh sb="3" eb="4">
      <t>モ</t>
    </rPh>
    <rPh sb="4" eb="5">
      <t>ヒデ</t>
    </rPh>
    <phoneticPr fontId="16"/>
  </si>
  <si>
    <t>宮國　和也</t>
    <rPh sb="0" eb="2">
      <t>ミヤグニ</t>
    </rPh>
    <rPh sb="3" eb="5">
      <t>カズヤ</t>
    </rPh>
    <phoneticPr fontId="1"/>
  </si>
  <si>
    <t>永吉　和紀</t>
    <rPh sb="0" eb="2">
      <t>ナガヨシ</t>
    </rPh>
    <rPh sb="3" eb="4">
      <t>カズ</t>
    </rPh>
    <rPh sb="4" eb="5">
      <t>キ</t>
    </rPh>
    <phoneticPr fontId="16"/>
  </si>
  <si>
    <t>田名　祐治</t>
    <rPh sb="0" eb="2">
      <t>ダナ</t>
    </rPh>
    <rPh sb="3" eb="4">
      <t>ユウ</t>
    </rPh>
    <rPh sb="4" eb="5">
      <t>ジ</t>
    </rPh>
    <phoneticPr fontId="5"/>
  </si>
  <si>
    <t>上洲　寿</t>
    <rPh sb="0" eb="2">
      <t>ウエズ</t>
    </rPh>
    <rPh sb="3" eb="4">
      <t>ヒサシ</t>
    </rPh>
    <phoneticPr fontId="1"/>
  </si>
  <si>
    <t>川上　恵美</t>
    <rPh sb="0" eb="2">
      <t>カワカミ</t>
    </rPh>
    <rPh sb="3" eb="5">
      <t>エミ</t>
    </rPh>
    <phoneticPr fontId="1"/>
  </si>
  <si>
    <t>津野　良信</t>
    <rPh sb="0" eb="2">
      <t>ツノ</t>
    </rPh>
    <rPh sb="3" eb="4">
      <t>ヨ</t>
    </rPh>
    <rPh sb="4" eb="5">
      <t>ノブ</t>
    </rPh>
    <phoneticPr fontId="1"/>
  </si>
  <si>
    <t>城田　亮</t>
    <rPh sb="0" eb="2">
      <t>シロタ</t>
    </rPh>
    <rPh sb="3" eb="4">
      <t>リョウ</t>
    </rPh>
    <phoneticPr fontId="1"/>
  </si>
  <si>
    <t>宮平　壮</t>
    <rPh sb="0" eb="2">
      <t>ミヤヒラ</t>
    </rPh>
    <rPh sb="3" eb="4">
      <t>ソウ</t>
    </rPh>
    <phoneticPr fontId="1"/>
  </si>
  <si>
    <t>仲皿　晃治</t>
    <rPh sb="0" eb="1">
      <t>ナカ</t>
    </rPh>
    <rPh sb="1" eb="2">
      <t>サラ</t>
    </rPh>
    <rPh sb="3" eb="5">
      <t>コウジ</t>
    </rPh>
    <phoneticPr fontId="1"/>
  </si>
  <si>
    <t>令和８年度　沖縄県高等学校総合体育大会</t>
    <rPh sb="0" eb="2">
      <t>レイワ</t>
    </rPh>
    <rPh sb="3" eb="5">
      <t>ネンド</t>
    </rPh>
    <rPh sb="6" eb="9">
      <t>オキナワケン</t>
    </rPh>
    <rPh sb="9" eb="11">
      <t>コウトウ</t>
    </rPh>
    <rPh sb="11" eb="13">
      <t>ガッコウ</t>
    </rPh>
    <rPh sb="13" eb="15">
      <t>ソウゴウ</t>
    </rPh>
    <rPh sb="15" eb="17">
      <t>タイイク</t>
    </rPh>
    <rPh sb="17" eb="19">
      <t>タイカイ</t>
    </rPh>
    <phoneticPr fontId="1"/>
  </si>
  <si>
    <t>竹西　正好</t>
    <rPh sb="0" eb="2">
      <t>タケニシ</t>
    </rPh>
    <rPh sb="3" eb="4">
      <t>マサ</t>
    </rPh>
    <rPh sb="4" eb="5">
      <t>ヨ</t>
    </rPh>
    <phoneticPr fontId="1"/>
  </si>
  <si>
    <t>　</t>
  </si>
  <si>
    <t>フリガナ</t>
    <phoneticPr fontId="1"/>
  </si>
  <si>
    <t>生年月日</t>
    <rPh sb="0" eb="1">
      <t>ショウ</t>
    </rPh>
    <rPh sb="1" eb="2">
      <t>トシ</t>
    </rPh>
    <rPh sb="2" eb="3">
      <t>ツキ</t>
    </rPh>
    <rPh sb="3" eb="4">
      <t>ヒ</t>
    </rPh>
    <phoneticPr fontId="1"/>
  </si>
  <si>
    <t>例</t>
    <rPh sb="0" eb="1">
      <t>レイ</t>
    </rPh>
    <phoneticPr fontId="1"/>
  </si>
  <si>
    <t>沖縄太郎</t>
    <rPh sb="0" eb="2">
      <t>オキナワ</t>
    </rPh>
    <rPh sb="2" eb="4">
      <t>タロウ</t>
    </rPh>
    <phoneticPr fontId="1"/>
  </si>
  <si>
    <t>オキナワタロウ</t>
    <phoneticPr fontId="1"/>
  </si>
  <si>
    <t>沖縄花子</t>
    <rPh sb="0" eb="2">
      <t>オキナワ</t>
    </rPh>
    <rPh sb="2" eb="4">
      <t>ハナコ</t>
    </rPh>
    <phoneticPr fontId="1"/>
  </si>
  <si>
    <t>オキナワハナコ</t>
    <phoneticPr fontId="1"/>
  </si>
  <si>
    <t>56kg級</t>
    <rPh sb="4" eb="5">
      <t>キュウ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</si>
</sst>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sz val="11"/>
      <name val="ＭＳ 明朝"/>
      <family val="1"/>
      <charset val="128"/>
    </font>
    <font>
      <u/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ゴシック"/>
      <family val="3"/>
      <charset val="128"/>
    </font>
    <font>
      <b/>
      <sz val="16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1"/>
      <charset val="128"/>
    </font>
    <font>
      <b/>
      <sz val="14"/>
      <name val="ＭＳ ゴシック"/>
      <family val="3"/>
      <charset val="128"/>
    </font>
    <font>
      <sz val="11"/>
      <color theme="1"/>
      <name val="明朝"/>
      <family val="1"/>
      <charset val="128"/>
    </font>
    <font>
      <sz val="18"/>
      <color theme="1"/>
      <name val="ＭＳ 明朝"/>
      <family val="1"/>
      <charset val="128"/>
    </font>
    <font>
      <sz val="11"/>
      <color theme="1"/>
      <name val="ＭＳ Ｐゴシック"/>
      <family val="1"/>
      <charset val="128"/>
    </font>
    <font>
      <b/>
      <sz val="1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D6F6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5" fillId="0" borderId="0"/>
    <xf numFmtId="0" fontId="3" fillId="2" borderId="21" applyBorder="0">
      <alignment horizontal="center" vertical="center"/>
    </xf>
  </cellStyleXfs>
  <cellXfs count="29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/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4" fillId="0" borderId="9" xfId="0" applyFont="1" applyBorder="1" applyAlignment="1">
      <alignment vertical="center" shrinkToFit="1"/>
    </xf>
    <xf numFmtId="0" fontId="14" fillId="0" borderId="10" xfId="0" applyFont="1" applyBorder="1" applyAlignment="1">
      <alignment vertical="center" shrinkToFit="1"/>
    </xf>
    <xf numFmtId="0" fontId="14" fillId="0" borderId="11" xfId="0" applyFont="1" applyBorder="1" applyAlignment="1">
      <alignment vertical="center" shrinkToFit="1"/>
    </xf>
    <xf numFmtId="0" fontId="9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6" fillId="3" borderId="0" xfId="0" applyFont="1" applyFill="1">
      <alignment vertical="center"/>
    </xf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3" fillId="2" borderId="1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>
      <alignment vertical="center"/>
    </xf>
    <xf numFmtId="0" fontId="0" fillId="0" borderId="0" xfId="0" applyAlignment="1">
      <alignment horizontal="distributed" vertical="distributed" justifyLastLine="1"/>
    </xf>
    <xf numFmtId="0" fontId="0" fillId="0" borderId="40" xfId="0" applyBorder="1" applyAlignment="1">
      <alignment horizontal="center" vertical="center"/>
    </xf>
    <xf numFmtId="0" fontId="15" fillId="0" borderId="40" xfId="1" applyBorder="1" applyAlignment="1">
      <alignment horizontal="distributed" vertical="distributed" justifyLastLine="1"/>
    </xf>
    <xf numFmtId="0" fontId="15" fillId="0" borderId="40" xfId="1" applyBorder="1" applyAlignment="1">
      <alignment horizontal="center"/>
    </xf>
    <xf numFmtId="0" fontId="15" fillId="0" borderId="40" xfId="1" applyBorder="1"/>
    <xf numFmtId="0" fontId="15" fillId="0" borderId="40" xfId="1" applyBorder="1" applyAlignment="1">
      <alignment horizontal="right"/>
    </xf>
    <xf numFmtId="0" fontId="15" fillId="0" borderId="40" xfId="1" applyBorder="1" applyAlignment="1">
      <alignment horizontal="center" shrinkToFit="1"/>
    </xf>
    <xf numFmtId="0" fontId="15" fillId="0" borderId="40" xfId="1" applyBorder="1" applyAlignment="1">
      <alignment horizontal="left" shrinkToFit="1"/>
    </xf>
    <xf numFmtId="0" fontId="0" fillId="0" borderId="40" xfId="0" applyBorder="1" applyAlignment="1">
      <alignment horizontal="distributed" vertical="distributed" justifyLastLine="1"/>
    </xf>
    <xf numFmtId="0" fontId="0" fillId="0" borderId="40" xfId="0" applyBorder="1">
      <alignment vertical="center"/>
    </xf>
    <xf numFmtId="0" fontId="15" fillId="0" borderId="40" xfId="1" applyBorder="1" applyAlignment="1">
      <alignment horizontal="left"/>
    </xf>
    <xf numFmtId="0" fontId="15" fillId="0" borderId="40" xfId="1" applyBorder="1" applyAlignment="1">
      <alignment horizontal="right" shrinkToFit="1"/>
    </xf>
    <xf numFmtId="0" fontId="17" fillId="0" borderId="40" xfId="1" applyFont="1" applyBorder="1" applyAlignment="1">
      <alignment horizontal="distributed" vertical="distributed" justifyLastLine="1"/>
    </xf>
    <xf numFmtId="0" fontId="17" fillId="0" borderId="40" xfId="1" applyFont="1" applyBorder="1" applyAlignment="1">
      <alignment horizontal="center"/>
    </xf>
    <xf numFmtId="0" fontId="17" fillId="0" borderId="40" xfId="1" applyFont="1" applyBorder="1"/>
    <xf numFmtId="0" fontId="17" fillId="0" borderId="40" xfId="1" applyFont="1" applyBorder="1" applyAlignment="1">
      <alignment horizontal="right" shrinkToFit="1"/>
    </xf>
    <xf numFmtId="0" fontId="17" fillId="0" borderId="40" xfId="1" applyFont="1" applyBorder="1" applyAlignment="1">
      <alignment horizontal="center" shrinkToFit="1"/>
    </xf>
    <xf numFmtId="0" fontId="0" fillId="0" borderId="41" xfId="0" applyBorder="1" applyAlignment="1">
      <alignment horizontal="center" vertical="center"/>
    </xf>
    <xf numFmtId="0" fontId="0" fillId="0" borderId="41" xfId="0" applyBorder="1" applyAlignment="1">
      <alignment horizontal="distributed" vertical="distributed" justifyLastLine="1"/>
    </xf>
    <xf numFmtId="0" fontId="0" fillId="0" borderId="41" xfId="0" applyBorder="1">
      <alignment vertical="center"/>
    </xf>
    <xf numFmtId="0" fontId="0" fillId="0" borderId="39" xfId="0" applyBorder="1" applyAlignment="1">
      <alignment horizontal="center" vertical="center"/>
    </xf>
    <xf numFmtId="0" fontId="0" fillId="0" borderId="39" xfId="0" applyBorder="1" applyAlignment="1">
      <alignment horizontal="distributed" vertical="distributed" justifyLastLine="1"/>
    </xf>
    <xf numFmtId="0" fontId="3" fillId="0" borderId="4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0" fontId="0" fillId="0" borderId="40" xfId="0" applyBorder="1" applyAlignment="1">
      <alignment horizontal="right" vertical="center"/>
    </xf>
    <xf numFmtId="0" fontId="15" fillId="3" borderId="40" xfId="1" applyFill="1" applyBorder="1" applyAlignment="1">
      <alignment horizontal="center" shrinkToFit="1"/>
    </xf>
    <xf numFmtId="0" fontId="19" fillId="3" borderId="40" xfId="1" applyFont="1" applyFill="1" applyBorder="1" applyAlignment="1">
      <alignment horizontal="center" shrinkToFit="1"/>
    </xf>
    <xf numFmtId="0" fontId="0" fillId="3" borderId="42" xfId="0" applyFill="1" applyBorder="1" applyAlignment="1">
      <alignment horizontal="center" vertical="center"/>
    </xf>
    <xf numFmtId="0" fontId="15" fillId="3" borderId="42" xfId="1" applyFill="1" applyBorder="1" applyAlignment="1">
      <alignment horizontal="distributed" vertical="distributed" justifyLastLine="1"/>
    </xf>
    <xf numFmtId="0" fontId="15" fillId="3" borderId="42" xfId="1" applyFill="1" applyBorder="1" applyAlignment="1">
      <alignment horizontal="center"/>
    </xf>
    <xf numFmtId="0" fontId="15" fillId="3" borderId="42" xfId="1" applyFill="1" applyBorder="1"/>
    <xf numFmtId="0" fontId="15" fillId="3" borderId="42" xfId="1" applyFill="1" applyBorder="1" applyAlignment="1">
      <alignment horizontal="right"/>
    </xf>
    <xf numFmtId="0" fontId="0" fillId="3" borderId="40" xfId="0" applyFill="1" applyBorder="1" applyAlignment="1">
      <alignment horizontal="center" vertical="center"/>
    </xf>
    <xf numFmtId="0" fontId="15" fillId="3" borderId="40" xfId="1" applyFill="1" applyBorder="1" applyAlignment="1">
      <alignment horizontal="distributed" vertical="distributed" justifyLastLine="1"/>
    </xf>
    <xf numFmtId="0" fontId="15" fillId="3" borderId="40" xfId="1" applyFill="1" applyBorder="1" applyAlignment="1">
      <alignment horizontal="center"/>
    </xf>
    <xf numFmtId="0" fontId="15" fillId="3" borderId="40" xfId="1" applyFill="1" applyBorder="1"/>
    <xf numFmtId="0" fontId="15" fillId="3" borderId="40" xfId="1" applyFill="1" applyBorder="1" applyAlignment="1">
      <alignment horizontal="right"/>
    </xf>
    <xf numFmtId="0" fontId="15" fillId="3" borderId="40" xfId="1" applyFill="1" applyBorder="1" applyAlignment="1">
      <alignment horizontal="left" shrinkToFit="1"/>
    </xf>
    <xf numFmtId="0" fontId="0" fillId="3" borderId="40" xfId="0" applyFill="1" applyBorder="1" applyAlignment="1">
      <alignment horizontal="distributed" vertical="distributed" justifyLastLine="1"/>
    </xf>
    <xf numFmtId="0" fontId="0" fillId="3" borderId="40" xfId="0" applyFill="1" applyBorder="1">
      <alignment vertical="center"/>
    </xf>
    <xf numFmtId="0" fontId="0" fillId="3" borderId="40" xfId="0" applyFill="1" applyBorder="1" applyAlignment="1">
      <alignment horizontal="left" vertical="center"/>
    </xf>
    <xf numFmtId="0" fontId="0" fillId="3" borderId="40" xfId="0" applyFill="1" applyBorder="1" applyAlignment="1">
      <alignment horizontal="right" vertical="center"/>
    </xf>
    <xf numFmtId="0" fontId="15" fillId="3" borderId="40" xfId="1" applyFill="1" applyBorder="1" applyAlignment="1">
      <alignment horizontal="distributed" vertical="distributed" justifyLastLine="1" shrinkToFit="1"/>
    </xf>
    <xf numFmtId="0" fontId="15" fillId="3" borderId="40" xfId="1" applyFill="1" applyBorder="1" applyAlignment="1">
      <alignment shrinkToFit="1"/>
    </xf>
    <xf numFmtId="0" fontId="0" fillId="0" borderId="0" xfId="0" applyAlignment="1">
      <alignment horizontal="center" vertical="center" wrapText="1"/>
    </xf>
    <xf numFmtId="0" fontId="3" fillId="3" borderId="40" xfId="0" applyFont="1" applyFill="1" applyBorder="1" applyAlignment="1">
      <alignment horizontal="distributed" vertical="distributed" justifyLastLine="1"/>
    </xf>
    <xf numFmtId="0" fontId="3" fillId="3" borderId="40" xfId="0" applyFont="1" applyFill="1" applyBorder="1" applyAlignment="1">
      <alignment horizontal="left" vertical="center"/>
    </xf>
    <xf numFmtId="0" fontId="3" fillId="3" borderId="40" xfId="0" applyFont="1" applyFill="1" applyBorder="1" applyAlignment="1">
      <alignment horizontal="center"/>
    </xf>
    <xf numFmtId="0" fontId="17" fillId="3" borderId="40" xfId="1" applyFont="1" applyFill="1" applyBorder="1" applyAlignment="1">
      <alignment horizontal="center"/>
    </xf>
    <xf numFmtId="0" fontId="17" fillId="3" borderId="40" xfId="1" applyFont="1" applyFill="1" applyBorder="1" applyAlignment="1">
      <alignment horizontal="center" shrinkToFit="1"/>
    </xf>
    <xf numFmtId="0" fontId="21" fillId="3" borderId="40" xfId="1" applyFont="1" applyFill="1" applyBorder="1" applyAlignment="1">
      <alignment horizontal="center" shrinkToFit="1"/>
    </xf>
    <xf numFmtId="0" fontId="0" fillId="0" borderId="40" xfId="0" applyBorder="1" applyAlignment="1">
      <alignment vertical="center" shrinkToFit="1"/>
    </xf>
    <xf numFmtId="0" fontId="21" fillId="3" borderId="40" xfId="1" applyFont="1" applyFill="1" applyBorder="1" applyAlignment="1">
      <alignment horizontal="center"/>
    </xf>
    <xf numFmtId="0" fontId="3" fillId="3" borderId="40" xfId="0" applyFont="1" applyFill="1" applyBorder="1" applyAlignment="1">
      <alignment horizontal="right"/>
    </xf>
    <xf numFmtId="176" fontId="0" fillId="0" borderId="0" xfId="0" quotePrefix="1" applyNumberFormat="1" applyAlignment="1">
      <alignment horizontal="center" vertical="center"/>
    </xf>
    <xf numFmtId="0" fontId="21" fillId="3" borderId="42" xfId="1" applyFont="1" applyFill="1" applyBorder="1" applyAlignment="1">
      <alignment horizontal="center" shrinkToFit="1"/>
    </xf>
    <xf numFmtId="0" fontId="22" fillId="0" borderId="56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0" fontId="22" fillId="0" borderId="58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14" fontId="22" fillId="0" borderId="30" xfId="0" applyNumberFormat="1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0" fontId="11" fillId="4" borderId="16" xfId="0" applyFont="1" applyFill="1" applyBorder="1" applyAlignment="1">
      <alignment horizontal="center" vertical="center" shrinkToFit="1"/>
    </xf>
    <xf numFmtId="0" fontId="11" fillId="4" borderId="11" xfId="0" applyFont="1" applyFill="1" applyBorder="1" applyAlignment="1">
      <alignment horizontal="center" vertical="center" shrinkToFit="1"/>
    </xf>
    <xf numFmtId="0" fontId="11" fillId="4" borderId="27" xfId="0" applyFont="1" applyFill="1" applyBorder="1" applyAlignment="1">
      <alignment horizontal="center" vertical="center" shrinkToFit="1"/>
    </xf>
    <xf numFmtId="0" fontId="11" fillId="4" borderId="28" xfId="0" applyFont="1" applyFill="1" applyBorder="1" applyAlignment="1">
      <alignment horizontal="center" vertical="center" shrinkToFit="1"/>
    </xf>
    <xf numFmtId="0" fontId="11" fillId="4" borderId="35" xfId="0" applyFont="1" applyFill="1" applyBorder="1" applyAlignment="1">
      <alignment horizontal="center" vertical="center" shrinkToFit="1"/>
    </xf>
    <xf numFmtId="0" fontId="3" fillId="4" borderId="50" xfId="0" applyFont="1" applyFill="1" applyBorder="1" applyAlignment="1">
      <alignment horizontal="center" vertical="center" shrinkToFit="1"/>
    </xf>
    <xf numFmtId="0" fontId="3" fillId="4" borderId="35" xfId="0" applyFont="1" applyFill="1" applyBorder="1" applyAlignment="1">
      <alignment horizontal="center" vertical="center" shrinkToFit="1"/>
    </xf>
    <xf numFmtId="0" fontId="11" fillId="4" borderId="54" xfId="0" applyFont="1" applyFill="1" applyBorder="1" applyAlignment="1">
      <alignment horizontal="center" vertical="center" shrinkToFit="1"/>
    </xf>
    <xf numFmtId="0" fontId="3" fillId="4" borderId="55" xfId="0" applyFont="1" applyFill="1" applyBorder="1" applyAlignment="1">
      <alignment horizontal="center" vertical="center" shrinkToFit="1"/>
    </xf>
    <xf numFmtId="0" fontId="3" fillId="4" borderId="54" xfId="0" applyFont="1" applyFill="1" applyBorder="1" applyAlignment="1">
      <alignment horizontal="center" vertical="center" shrinkToFit="1"/>
    </xf>
    <xf numFmtId="0" fontId="2" fillId="4" borderId="12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left" vertical="center"/>
    </xf>
    <xf numFmtId="0" fontId="11" fillId="4" borderId="21" xfId="0" applyFont="1" applyFill="1" applyBorder="1" applyAlignment="1">
      <alignment horizontal="center" vertical="center" shrinkToFit="1"/>
    </xf>
    <xf numFmtId="0" fontId="11" fillId="4" borderId="6" xfId="0" applyFont="1" applyFill="1" applyBorder="1" applyAlignment="1">
      <alignment horizontal="center" vertical="center" shrinkToFit="1"/>
    </xf>
    <xf numFmtId="0" fontId="11" fillId="4" borderId="46" xfId="0" applyFont="1" applyFill="1" applyBorder="1" applyAlignment="1">
      <alignment horizontal="center" vertical="center" shrinkToFit="1"/>
    </xf>
    <xf numFmtId="0" fontId="3" fillId="4" borderId="52" xfId="0" applyFont="1" applyFill="1" applyBorder="1" applyAlignment="1">
      <alignment horizontal="center" vertical="center" shrinkToFit="1"/>
    </xf>
    <xf numFmtId="0" fontId="3" fillId="4" borderId="46" xfId="0" applyFont="1" applyFill="1" applyBorder="1" applyAlignment="1">
      <alignment horizontal="center" vertical="center" shrinkToFit="1"/>
    </xf>
    <xf numFmtId="0" fontId="3" fillId="0" borderId="47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 shrinkToFit="1"/>
    </xf>
    <xf numFmtId="0" fontId="11" fillId="4" borderId="32" xfId="0" applyFont="1" applyFill="1" applyBorder="1" applyAlignment="1">
      <alignment horizontal="center" vertical="center" shrinkToFit="1"/>
    </xf>
    <xf numFmtId="0" fontId="11" fillId="4" borderId="33" xfId="0" applyFont="1" applyFill="1" applyBorder="1" applyAlignment="1">
      <alignment horizontal="center" vertical="center" shrinkToFit="1"/>
    </xf>
    <xf numFmtId="0" fontId="3" fillId="4" borderId="53" xfId="0" applyFont="1" applyFill="1" applyBorder="1" applyAlignment="1">
      <alignment horizontal="center" vertical="center" shrinkToFit="1"/>
    </xf>
    <xf numFmtId="0" fontId="3" fillId="4" borderId="33" xfId="0" applyFont="1" applyFill="1" applyBorder="1" applyAlignment="1">
      <alignment horizontal="center" vertical="center" shrinkToFit="1"/>
    </xf>
    <xf numFmtId="0" fontId="11" fillId="4" borderId="19" xfId="0" applyFont="1" applyFill="1" applyBorder="1" applyAlignment="1">
      <alignment horizontal="center" vertical="center" shrinkToFit="1"/>
    </xf>
    <xf numFmtId="0" fontId="11" fillId="4" borderId="4" xfId="0" applyFont="1" applyFill="1" applyBorder="1" applyAlignment="1">
      <alignment horizontal="center" vertical="center" shrinkToFit="1"/>
    </xf>
    <xf numFmtId="0" fontId="11" fillId="4" borderId="39" xfId="0" applyFont="1" applyFill="1" applyBorder="1" applyAlignment="1">
      <alignment horizontal="center" vertical="center" shrinkToFit="1"/>
    </xf>
    <xf numFmtId="0" fontId="3" fillId="4" borderId="51" xfId="0" applyFont="1" applyFill="1" applyBorder="1" applyAlignment="1">
      <alignment horizontal="center" vertical="center" shrinkToFit="1"/>
    </xf>
    <xf numFmtId="0" fontId="3" fillId="4" borderId="39" xfId="0" applyFont="1" applyFill="1" applyBorder="1" applyAlignment="1">
      <alignment horizontal="center" vertical="center" shrinkToFi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0" fillId="3" borderId="23" xfId="0" applyFont="1" applyFill="1" applyBorder="1" applyAlignment="1">
      <alignment horizontal="center" vertical="center"/>
    </xf>
    <xf numFmtId="0" fontId="20" fillId="3" borderId="24" xfId="0" applyFont="1" applyFill="1" applyBorder="1" applyAlignment="1">
      <alignment horizontal="center" vertical="center"/>
    </xf>
    <xf numFmtId="0" fontId="20" fillId="3" borderId="25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right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4" fillId="4" borderId="13" xfId="0" applyFont="1" applyFill="1" applyBorder="1" applyAlignment="1">
      <alignment horizontal="right" vertical="center" shrinkToFit="1"/>
    </xf>
    <xf numFmtId="0" fontId="14" fillId="4" borderId="14" xfId="0" applyFont="1" applyFill="1" applyBorder="1" applyAlignment="1">
      <alignment horizontal="right" vertical="center" shrinkToFit="1"/>
    </xf>
    <xf numFmtId="0" fontId="14" fillId="4" borderId="26" xfId="0" applyFont="1" applyFill="1" applyBorder="1" applyAlignment="1">
      <alignment horizontal="right" vertical="center" shrinkToFit="1"/>
    </xf>
    <xf numFmtId="0" fontId="14" fillId="4" borderId="0" xfId="0" applyFont="1" applyFill="1" applyAlignment="1">
      <alignment horizontal="right" vertical="center" shrinkToFit="1"/>
    </xf>
    <xf numFmtId="0" fontId="14" fillId="4" borderId="16" xfId="0" applyFont="1" applyFill="1" applyBorder="1" applyAlignment="1">
      <alignment horizontal="right" vertical="center" shrinkToFit="1"/>
    </xf>
    <xf numFmtId="0" fontId="14" fillId="4" borderId="17" xfId="0" applyFont="1" applyFill="1" applyBorder="1" applyAlignment="1">
      <alignment horizontal="right" vertical="center" shrinkToFit="1"/>
    </xf>
    <xf numFmtId="0" fontId="14" fillId="0" borderId="14" xfId="0" applyFont="1" applyBorder="1" applyAlignment="1">
      <alignment horizontal="left" vertical="center" shrinkToFit="1"/>
    </xf>
    <xf numFmtId="0" fontId="14" fillId="0" borderId="0" xfId="0" applyFont="1" applyAlignment="1">
      <alignment horizontal="left" vertical="center" shrinkToFit="1"/>
    </xf>
    <xf numFmtId="0" fontId="14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shrinkToFit="1"/>
    </xf>
    <xf numFmtId="0" fontId="3" fillId="4" borderId="14" xfId="0" applyFont="1" applyFill="1" applyBorder="1" applyAlignment="1">
      <alignment horizontal="center" vertical="center" shrinkToFit="1"/>
    </xf>
    <xf numFmtId="0" fontId="3" fillId="4" borderId="27" xfId="0" applyFont="1" applyFill="1" applyBorder="1" applyAlignment="1">
      <alignment horizontal="center" vertical="center" shrinkToFit="1"/>
    </xf>
    <xf numFmtId="0" fontId="3" fillId="4" borderId="12" xfId="0" applyFont="1" applyFill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3" fillId="4" borderId="14" xfId="0" applyFont="1" applyFill="1" applyBorder="1" applyAlignment="1">
      <alignment horizontal="left" vertical="center" shrinkToFit="1"/>
    </xf>
    <xf numFmtId="0" fontId="3" fillId="4" borderId="15" xfId="0" applyFont="1" applyFill="1" applyBorder="1" applyAlignment="1">
      <alignment horizontal="left" vertical="center" shrinkToFit="1"/>
    </xf>
    <xf numFmtId="0" fontId="3" fillId="4" borderId="12" xfId="0" applyFont="1" applyFill="1" applyBorder="1" applyAlignment="1">
      <alignment horizontal="left" vertical="center" shrinkToFit="1"/>
    </xf>
    <xf numFmtId="0" fontId="3" fillId="4" borderId="29" xfId="0" applyFont="1" applyFill="1" applyBorder="1" applyAlignment="1">
      <alignment horizontal="left" vertical="center" shrinkToFit="1"/>
    </xf>
    <xf numFmtId="0" fontId="3" fillId="4" borderId="22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39" xfId="0" applyFont="1" applyFill="1" applyBorder="1" applyAlignment="1">
      <alignment horizontal="center" vertical="center" shrinkToFit="1"/>
    </xf>
    <xf numFmtId="0" fontId="3" fillId="2" borderId="51" xfId="0" applyFont="1" applyFill="1" applyBorder="1" applyAlignment="1">
      <alignment horizontal="center" vertical="center" shrinkToFit="1"/>
    </xf>
    <xf numFmtId="0" fontId="3" fillId="2" borderId="39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5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3" fillId="2" borderId="52" xfId="0" applyFont="1" applyFill="1" applyBorder="1" applyAlignment="1">
      <alignment horizontal="center" vertical="center" shrinkToFit="1"/>
    </xf>
    <xf numFmtId="0" fontId="3" fillId="2" borderId="46" xfId="0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left" vertical="center" shrinkToFit="1"/>
    </xf>
    <xf numFmtId="0" fontId="3" fillId="2" borderId="15" xfId="0" applyFont="1" applyFill="1" applyBorder="1" applyAlignment="1">
      <alignment horizontal="left" vertical="center" shrinkToFit="1"/>
    </xf>
    <xf numFmtId="0" fontId="3" fillId="2" borderId="12" xfId="0" applyFont="1" applyFill="1" applyBorder="1" applyAlignment="1">
      <alignment horizontal="left" vertical="center" shrinkToFit="1"/>
    </xf>
    <xf numFmtId="0" fontId="3" fillId="2" borderId="29" xfId="0" applyFont="1" applyFill="1" applyBorder="1" applyAlignment="1">
      <alignment horizontal="left" vertical="center" shrinkToFit="1"/>
    </xf>
    <xf numFmtId="0" fontId="3" fillId="2" borderId="2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4" fillId="2" borderId="13" xfId="0" applyFont="1" applyFill="1" applyBorder="1" applyAlignment="1">
      <alignment horizontal="right" vertical="center" shrinkToFit="1"/>
    </xf>
    <xf numFmtId="0" fontId="14" fillId="2" borderId="14" xfId="0" applyFont="1" applyFill="1" applyBorder="1" applyAlignment="1">
      <alignment horizontal="right" vertical="center" shrinkToFit="1"/>
    </xf>
    <xf numFmtId="0" fontId="14" fillId="2" borderId="26" xfId="0" applyFont="1" applyFill="1" applyBorder="1" applyAlignment="1">
      <alignment horizontal="right" vertical="center" shrinkToFit="1"/>
    </xf>
    <xf numFmtId="0" fontId="14" fillId="2" borderId="0" xfId="0" applyFont="1" applyFill="1" applyAlignment="1">
      <alignment horizontal="right" vertical="center" shrinkToFit="1"/>
    </xf>
    <xf numFmtId="0" fontId="14" fillId="2" borderId="16" xfId="0" applyFont="1" applyFill="1" applyBorder="1" applyAlignment="1">
      <alignment horizontal="right" vertical="center" shrinkToFit="1"/>
    </xf>
    <xf numFmtId="0" fontId="14" fillId="2" borderId="17" xfId="0" applyFont="1" applyFill="1" applyBorder="1" applyAlignment="1">
      <alignment horizontal="right" vertical="center" shrinkToFi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14" fontId="3" fillId="4" borderId="19" xfId="0" applyNumberFormat="1" applyFont="1" applyFill="1" applyBorder="1" applyAlignment="1">
      <alignment horizontal="center" vertical="center"/>
    </xf>
    <xf numFmtId="14" fontId="3" fillId="4" borderId="21" xfId="0" applyNumberFormat="1" applyFont="1" applyFill="1" applyBorder="1" applyAlignment="1">
      <alignment horizontal="center" vertical="center"/>
    </xf>
  </cellXfs>
  <cellStyles count="3">
    <cellStyle name="スタイル 1" xfId="2" xr:uid="{31EDC562-3111-40E2-906D-19CD05B01A32}"/>
    <cellStyle name="標準" xfId="0" builtinId="0"/>
    <cellStyle name="標準_H20学校一覧作成資料(県立学校教育課)" xfId="1" xr:uid="{00000000-0005-0000-0000-000001000000}"/>
  </cellStyles>
  <dxfs count="123">
    <dxf>
      <font>
        <b val="0"/>
        <i val="0"/>
        <strike val="0"/>
        <u val="none"/>
      </font>
      <fill>
        <patternFill patternType="none">
          <bgColor auto="1"/>
        </patternFill>
      </fill>
    </dxf>
    <dxf>
      <font>
        <b val="0"/>
        <i val="0"/>
        <strike val="0"/>
        <u val="none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u val="none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u val="none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u val="none"/>
      </font>
      <fill>
        <patternFill patternType="none">
          <bgColor auto="1"/>
        </patternFill>
      </fill>
    </dxf>
    <dxf>
      <font>
        <b val="0"/>
        <i val="0"/>
        <strike val="0"/>
        <u val="none"/>
      </font>
      <fill>
        <patternFill patternType="none">
          <bgColor auto="1"/>
        </patternFill>
      </fill>
    </dxf>
    <dxf>
      <font>
        <b val="0"/>
        <i val="0"/>
        <strike val="0"/>
        <u val="none"/>
      </font>
      <fill>
        <patternFill patternType="none">
          <bgColor auto="1"/>
        </patternFill>
      </fill>
    </dxf>
    <dxf>
      <font>
        <b val="0"/>
        <i val="0"/>
        <strike val="0"/>
        <u val="none"/>
      </font>
      <fill>
        <patternFill>
          <bgColor theme="4" tint="0.79998168889431442"/>
        </patternFill>
      </fill>
    </dxf>
    <dxf>
      <fill>
        <patternFill>
          <fgColor theme="0"/>
          <bgColor theme="0"/>
        </patternFill>
      </fill>
    </dxf>
    <dxf>
      <font>
        <color theme="0"/>
      </font>
    </dxf>
    <dxf>
      <font>
        <color theme="1"/>
      </font>
    </dxf>
    <dxf>
      <fill>
        <patternFill patternType="solid">
          <fgColor theme="0"/>
          <bgColor theme="0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u val="none"/>
      </font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ont>
        <color theme="0"/>
      </font>
    </dxf>
    <dxf>
      <font>
        <color theme="1"/>
      </font>
    </dxf>
    <dxf>
      <fill>
        <patternFill patternType="solid">
          <fgColor theme="0"/>
          <bgColor theme="0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ont>
        <color theme="0"/>
      </font>
    </dxf>
    <dxf>
      <font>
        <color theme="1"/>
      </font>
    </dxf>
    <dxf>
      <fill>
        <patternFill patternType="solid">
          <fgColor theme="0"/>
          <bgColor theme="0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ED6F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247649</xdr:colOff>
      <xdr:row>1</xdr:row>
      <xdr:rowOff>123825</xdr:rowOff>
    </xdr:from>
    <xdr:to>
      <xdr:col>40</xdr:col>
      <xdr:colOff>104775</xdr:colOff>
      <xdr:row>2</xdr:row>
      <xdr:rowOff>104775</xdr:rowOff>
    </xdr:to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BBF6590D-521C-4D4E-8153-9BA88065C3EF}"/>
            </a:ext>
          </a:extLst>
        </xdr:cNvPr>
        <xdr:cNvSpPr/>
      </xdr:nvSpPr>
      <xdr:spPr>
        <a:xfrm>
          <a:off x="7581899" y="390525"/>
          <a:ext cx="1962151" cy="285750"/>
        </a:xfrm>
        <a:prstGeom prst="wedgeRectCallout">
          <a:avLst>
            <a:gd name="adj1" fmla="val -92718"/>
            <a:gd name="adj2" fmla="val 63333"/>
          </a:avLst>
        </a:prstGeom>
        <a:solidFill>
          <a:srgbClr val="FFFF00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lvl="0" algn="l"/>
          <a:r>
            <a:rPr kumimoji="1" lang="ja-JP" altLang="en-US" sz="1200" b="1"/>
            <a:t>最初に学校番号を入力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323850</xdr:colOff>
      <xdr:row>1</xdr:row>
      <xdr:rowOff>161925</xdr:rowOff>
    </xdr:from>
    <xdr:to>
      <xdr:col>40</xdr:col>
      <xdr:colOff>171450</xdr:colOff>
      <xdr:row>2</xdr:row>
      <xdr:rowOff>142875</xdr:rowOff>
    </xdr:to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ABB40614-9675-470C-A1DC-431CE1CDE68C}"/>
            </a:ext>
          </a:extLst>
        </xdr:cNvPr>
        <xdr:cNvSpPr/>
      </xdr:nvSpPr>
      <xdr:spPr>
        <a:xfrm>
          <a:off x="7658100" y="428625"/>
          <a:ext cx="1952625" cy="285750"/>
        </a:xfrm>
        <a:prstGeom prst="wedgeRectCallout">
          <a:avLst>
            <a:gd name="adj1" fmla="val -92718"/>
            <a:gd name="adj2" fmla="val 63333"/>
          </a:avLst>
        </a:prstGeom>
        <a:solidFill>
          <a:srgbClr val="FFFF00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lvl="0" algn="l"/>
          <a:r>
            <a:rPr kumimoji="1" lang="ja-JP" altLang="en-US" sz="1200" b="1"/>
            <a:t>最初に学校番号を入力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1.%20&#39640;&#20307;&#36899;&#23554;&#38272;&#37096;&#65295;&#21332;&#20250;&#65295;&#36899;&#30431;\00.%20&#30476;WL&#23554;&#38272;&#37096;\02.%20&#30476;&#32207;&#20307;\&#9733;%20&#30476;&#32207;&#20307;&#36039;&#26009;\00.%20&#23455;&#26045;&#35201;&#38917;&#65295;&#30003;&#36796;&#26360;\R1.%20&#12454;&#12456;&#12452;&#12488;&#12522;&#12501;&#12486;&#12451;&#12531;&#12464;&#30003;&#36796;&#2636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男子"/>
      <sheetName val="女子"/>
      <sheetName val="データ管理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AL66"/>
  <sheetViews>
    <sheetView showGridLines="0" tabSelected="1" topLeftCell="A31" workbookViewId="0">
      <selection activeCell="AB3" sqref="AB3:AF3"/>
    </sheetView>
  </sheetViews>
  <sheetFormatPr defaultRowHeight="13.2"/>
  <cols>
    <col min="1" max="1" width="5.6640625" customWidth="1"/>
    <col min="2" max="10" width="3.6640625" customWidth="1"/>
    <col min="11" max="16" width="3.109375" customWidth="1"/>
    <col min="17" max="30" width="1.6640625" customWidth="1"/>
    <col min="31" max="31" width="3.109375" customWidth="1"/>
    <col min="32" max="33" width="4.77734375" customWidth="1"/>
    <col min="34" max="34" width="3.6640625" customWidth="1"/>
    <col min="35" max="39" width="4.6640625" customWidth="1"/>
    <col min="40" max="44" width="4.44140625" customWidth="1"/>
    <col min="45" max="55" width="9.33203125" customWidth="1"/>
  </cols>
  <sheetData>
    <row r="1" spans="1:38" ht="21" customHeight="1">
      <c r="A1" s="189" t="s">
        <v>487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"/>
    </row>
    <row r="2" spans="1:38" ht="24" customHeight="1" thickBot="1">
      <c r="A2" s="190" t="s">
        <v>0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2"/>
    </row>
    <row r="3" spans="1:38" ht="26.25" customHeight="1" thickBot="1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253"/>
      <c r="AC3" s="254"/>
      <c r="AD3" s="254"/>
      <c r="AE3" s="254"/>
      <c r="AF3" s="255"/>
      <c r="AG3" s="3"/>
    </row>
    <row r="4" spans="1:38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8" ht="18" customHeight="1">
      <c r="A5" s="194" t="s">
        <v>2</v>
      </c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5"/>
      <c r="S5" s="195"/>
      <c r="T5" s="195"/>
      <c r="U5" s="195"/>
      <c r="V5" s="195"/>
      <c r="W5" s="195"/>
      <c r="X5" s="195"/>
      <c r="Y5" s="195"/>
      <c r="Z5" s="195"/>
      <c r="AA5" s="195"/>
      <c r="AB5" s="195"/>
      <c r="AC5" s="195"/>
      <c r="AD5" s="195"/>
      <c r="AE5" s="195"/>
      <c r="AF5" s="195"/>
      <c r="AG5" s="3"/>
    </row>
    <row r="6" spans="1:38" ht="21" customHeight="1" thickBot="1">
      <c r="A6" s="210" t="s">
        <v>3</v>
      </c>
      <c r="B6" s="210"/>
      <c r="C6" s="210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96" t="s">
        <v>4</v>
      </c>
      <c r="AD6" s="196"/>
      <c r="AE6" s="196"/>
      <c r="AF6" s="196"/>
      <c r="AG6" s="3"/>
    </row>
    <row r="7" spans="1:38" ht="14.25" customHeight="1">
      <c r="A7" s="174" t="s">
        <v>5</v>
      </c>
      <c r="B7" s="175"/>
      <c r="C7" s="280" t="str">
        <f>IFERROR(VLOOKUP(AB3,データ管理!$M$2:$S$101,3,1),"")</f>
        <v/>
      </c>
      <c r="D7" s="281"/>
      <c r="E7" s="281"/>
      <c r="F7" s="281"/>
      <c r="G7" s="205" t="s">
        <v>6</v>
      </c>
      <c r="H7" s="205"/>
      <c r="I7" s="205"/>
      <c r="J7" s="205"/>
      <c r="K7" s="12"/>
      <c r="L7" s="168" t="s">
        <v>7</v>
      </c>
      <c r="M7" s="169"/>
      <c r="N7" s="211"/>
      <c r="O7" s="265" t="str">
        <f>IFERROR(VLOOKUP(AB3,データ管理!$M$2:$S$101,4,1),"")</f>
        <v/>
      </c>
      <c r="P7" s="266"/>
      <c r="Q7" s="266"/>
      <c r="R7" s="219" t="s">
        <v>8</v>
      </c>
      <c r="S7" s="219"/>
      <c r="T7" s="219"/>
      <c r="U7" s="219"/>
      <c r="V7" s="269" t="str">
        <f>IFERROR(VLOOKUP(AB3,データ管理!$M$2:$S$102,5,1),"")</f>
        <v/>
      </c>
      <c r="W7" s="269"/>
      <c r="X7" s="269"/>
      <c r="Y7" s="269"/>
      <c r="Z7" s="269"/>
      <c r="AA7" s="269"/>
      <c r="AB7" s="269"/>
      <c r="AC7" s="269"/>
      <c r="AD7" s="269"/>
      <c r="AE7" s="269"/>
      <c r="AF7" s="270"/>
      <c r="AG7" s="3"/>
    </row>
    <row r="8" spans="1:38" ht="14.25" customHeight="1">
      <c r="A8" s="197"/>
      <c r="B8" s="198"/>
      <c r="C8" s="282"/>
      <c r="D8" s="283"/>
      <c r="E8" s="283"/>
      <c r="F8" s="283"/>
      <c r="G8" s="206"/>
      <c r="H8" s="206"/>
      <c r="I8" s="206"/>
      <c r="J8" s="206"/>
      <c r="K8" s="13"/>
      <c r="L8" s="212"/>
      <c r="M8" s="213"/>
      <c r="N8" s="214"/>
      <c r="O8" s="267"/>
      <c r="P8" s="268"/>
      <c r="Q8" s="268"/>
      <c r="R8" s="220"/>
      <c r="S8" s="220"/>
      <c r="T8" s="220"/>
      <c r="U8" s="220"/>
      <c r="V8" s="271"/>
      <c r="W8" s="271"/>
      <c r="X8" s="271"/>
      <c r="Y8" s="271"/>
      <c r="Z8" s="271"/>
      <c r="AA8" s="271"/>
      <c r="AB8" s="271"/>
      <c r="AC8" s="271"/>
      <c r="AD8" s="271"/>
      <c r="AE8" s="271"/>
      <c r="AF8" s="272"/>
      <c r="AG8" s="3"/>
    </row>
    <row r="9" spans="1:38" ht="14.25" customHeight="1" thickBot="1">
      <c r="A9" s="178"/>
      <c r="B9" s="179"/>
      <c r="C9" s="284"/>
      <c r="D9" s="285"/>
      <c r="E9" s="285"/>
      <c r="F9" s="285"/>
      <c r="G9" s="207"/>
      <c r="H9" s="207"/>
      <c r="I9" s="207"/>
      <c r="J9" s="207"/>
      <c r="K9" s="14"/>
      <c r="L9" s="208" t="s">
        <v>9</v>
      </c>
      <c r="M9" s="105"/>
      <c r="N9" s="209"/>
      <c r="O9" s="246" t="str">
        <f>IFERROR(VLOOKUP(AB3,データ管理!$M$2:$S$101,6,1),"")</f>
        <v/>
      </c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7"/>
      <c r="AD9" s="247"/>
      <c r="AE9" s="247"/>
      <c r="AF9" s="264"/>
      <c r="AG9" s="3"/>
    </row>
    <row r="10" spans="1:38" ht="12" customHeight="1">
      <c r="A10" s="174" t="s">
        <v>10</v>
      </c>
      <c r="B10" s="175"/>
      <c r="C10" s="256"/>
      <c r="D10" s="257"/>
      <c r="E10" s="257"/>
      <c r="F10" s="257"/>
      <c r="G10" s="257"/>
      <c r="H10" s="257"/>
      <c r="I10" s="257"/>
      <c r="J10" s="260" t="s">
        <v>11</v>
      </c>
      <c r="K10" s="286"/>
      <c r="L10" s="182" t="s">
        <v>12</v>
      </c>
      <c r="M10" s="183"/>
      <c r="N10" s="184"/>
      <c r="O10" s="256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60" t="s">
        <v>13</v>
      </c>
      <c r="AF10" s="261"/>
      <c r="AG10" s="3"/>
      <c r="AL10" s="9"/>
    </row>
    <row r="11" spans="1:38" ht="12" customHeight="1">
      <c r="A11" s="176"/>
      <c r="B11" s="177"/>
      <c r="C11" s="258"/>
      <c r="D11" s="259"/>
      <c r="E11" s="259"/>
      <c r="F11" s="259"/>
      <c r="G11" s="259"/>
      <c r="H11" s="259"/>
      <c r="I11" s="259"/>
      <c r="J11" s="262"/>
      <c r="K11" s="287"/>
      <c r="L11" s="185"/>
      <c r="M11" s="186"/>
      <c r="N11" s="187"/>
      <c r="O11" s="258"/>
      <c r="P11" s="259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62"/>
      <c r="AF11" s="263"/>
      <c r="AG11" s="3"/>
    </row>
    <row r="12" spans="1:38" ht="12" customHeight="1" thickBot="1">
      <c r="A12" s="178"/>
      <c r="B12" s="179"/>
      <c r="C12" s="258"/>
      <c r="D12" s="259"/>
      <c r="E12" s="259"/>
      <c r="F12" s="259"/>
      <c r="G12" s="259"/>
      <c r="H12" s="259"/>
      <c r="I12" s="259"/>
      <c r="J12" s="262"/>
      <c r="K12" s="287"/>
      <c r="L12" s="185"/>
      <c r="M12" s="186"/>
      <c r="N12" s="187"/>
      <c r="O12" s="258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62"/>
      <c r="AF12" s="263"/>
      <c r="AG12" s="3"/>
    </row>
    <row r="13" spans="1:38" ht="18.75" customHeight="1">
      <c r="A13" s="156" t="s">
        <v>14</v>
      </c>
      <c r="B13" s="157"/>
      <c r="C13" s="256"/>
      <c r="D13" s="257"/>
      <c r="E13" s="257"/>
      <c r="F13" s="257"/>
      <c r="G13" s="257"/>
      <c r="H13" s="257"/>
      <c r="I13" s="257"/>
      <c r="J13" s="164" t="s">
        <v>15</v>
      </c>
      <c r="K13" s="165"/>
      <c r="L13" s="168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170"/>
      <c r="AG13" s="3"/>
    </row>
    <row r="14" spans="1:38" ht="18.75" customHeight="1" thickBot="1">
      <c r="A14" s="251"/>
      <c r="B14" s="252"/>
      <c r="C14" s="276"/>
      <c r="D14" s="277"/>
      <c r="E14" s="277"/>
      <c r="F14" s="277"/>
      <c r="G14" s="277"/>
      <c r="H14" s="277"/>
      <c r="I14" s="277"/>
      <c r="J14" s="278"/>
      <c r="K14" s="279"/>
      <c r="L14" s="171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3"/>
    </row>
    <row r="15" spans="1:38" ht="18.75" customHeight="1" thickBot="1">
      <c r="A15" s="188" t="s">
        <v>3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188"/>
      <c r="AF15" s="188"/>
      <c r="AG15" s="3"/>
    </row>
    <row r="16" spans="1:38" ht="19.5" customHeight="1" thickBot="1">
      <c r="A16" s="51" t="s">
        <v>16</v>
      </c>
      <c r="B16" s="140" t="s">
        <v>17</v>
      </c>
      <c r="C16" s="140"/>
      <c r="D16" s="140" t="s">
        <v>18</v>
      </c>
      <c r="E16" s="140"/>
      <c r="F16" s="140"/>
      <c r="G16" s="140"/>
      <c r="H16" s="127"/>
      <c r="I16" s="236" t="s">
        <v>490</v>
      </c>
      <c r="J16" s="140"/>
      <c r="K16" s="140"/>
      <c r="L16" s="140"/>
      <c r="M16" s="140"/>
      <c r="N16" s="127" t="s">
        <v>20</v>
      </c>
      <c r="O16" s="128"/>
      <c r="P16" s="129"/>
      <c r="Q16" s="127" t="s">
        <v>491</v>
      </c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9"/>
      <c r="AD16" s="127" t="s">
        <v>22</v>
      </c>
      <c r="AE16" s="128"/>
      <c r="AF16" s="130"/>
      <c r="AG16" s="3"/>
    </row>
    <row r="17" spans="1:33" ht="19.5" customHeight="1">
      <c r="A17" s="87" t="s">
        <v>492</v>
      </c>
      <c r="B17" s="91" t="s">
        <v>497</v>
      </c>
      <c r="C17" s="95"/>
      <c r="D17" s="91" t="s">
        <v>493</v>
      </c>
      <c r="E17" s="92"/>
      <c r="F17" s="92"/>
      <c r="G17" s="92"/>
      <c r="H17" s="93"/>
      <c r="I17" s="94" t="s">
        <v>494</v>
      </c>
      <c r="J17" s="92"/>
      <c r="K17" s="92"/>
      <c r="L17" s="92"/>
      <c r="M17" s="95"/>
      <c r="N17" s="91" t="s">
        <v>66</v>
      </c>
      <c r="O17" s="92"/>
      <c r="P17" s="95"/>
      <c r="Q17" s="96">
        <v>39540</v>
      </c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5"/>
      <c r="AD17" s="88"/>
      <c r="AE17" s="89"/>
      <c r="AF17" s="90"/>
      <c r="AG17" s="3"/>
    </row>
    <row r="18" spans="1:33" ht="19.5" customHeight="1">
      <c r="A18" s="16">
        <v>1</v>
      </c>
      <c r="B18" s="226"/>
      <c r="C18" s="227"/>
      <c r="D18" s="228"/>
      <c r="E18" s="228"/>
      <c r="F18" s="228"/>
      <c r="G18" s="228"/>
      <c r="H18" s="226"/>
      <c r="I18" s="229"/>
      <c r="J18" s="230"/>
      <c r="K18" s="230"/>
      <c r="L18" s="230"/>
      <c r="M18" s="230"/>
      <c r="N18" s="243"/>
      <c r="O18" s="244"/>
      <c r="P18" s="245"/>
      <c r="Q18" s="243"/>
      <c r="R18" s="244"/>
      <c r="S18" s="244"/>
      <c r="T18" s="244"/>
      <c r="U18" s="244"/>
      <c r="V18" s="244"/>
      <c r="W18" s="244"/>
      <c r="X18" s="244"/>
      <c r="Y18" s="244"/>
      <c r="Z18" s="244"/>
      <c r="AA18" s="244"/>
      <c r="AB18" s="244"/>
      <c r="AC18" s="245"/>
      <c r="AD18" s="100"/>
      <c r="AE18" s="101"/>
      <c r="AF18" s="123"/>
      <c r="AG18" s="3"/>
    </row>
    <row r="19" spans="1:33" ht="19.5" customHeight="1">
      <c r="A19" s="16">
        <v>2</v>
      </c>
      <c r="B19" s="226"/>
      <c r="C19" s="227"/>
      <c r="D19" s="228"/>
      <c r="E19" s="228"/>
      <c r="F19" s="228"/>
      <c r="G19" s="228"/>
      <c r="H19" s="226"/>
      <c r="I19" s="229"/>
      <c r="J19" s="230"/>
      <c r="K19" s="230"/>
      <c r="L19" s="230"/>
      <c r="M19" s="230"/>
      <c r="N19" s="243"/>
      <c r="O19" s="244"/>
      <c r="P19" s="245"/>
      <c r="Q19" s="243"/>
      <c r="R19" s="244"/>
      <c r="S19" s="244"/>
      <c r="T19" s="244"/>
      <c r="U19" s="244"/>
      <c r="V19" s="244"/>
      <c r="W19" s="244"/>
      <c r="X19" s="244"/>
      <c r="Y19" s="244"/>
      <c r="Z19" s="244"/>
      <c r="AA19" s="244"/>
      <c r="AB19" s="244"/>
      <c r="AC19" s="245"/>
      <c r="AD19" s="100"/>
      <c r="AE19" s="101"/>
      <c r="AF19" s="123"/>
      <c r="AG19" s="3"/>
    </row>
    <row r="20" spans="1:33" ht="19.5" customHeight="1">
      <c r="A20" s="16">
        <v>3</v>
      </c>
      <c r="B20" s="226"/>
      <c r="C20" s="227"/>
      <c r="D20" s="228"/>
      <c r="E20" s="228"/>
      <c r="F20" s="228"/>
      <c r="G20" s="228"/>
      <c r="H20" s="226"/>
      <c r="I20" s="229"/>
      <c r="J20" s="230"/>
      <c r="K20" s="230"/>
      <c r="L20" s="230"/>
      <c r="M20" s="230"/>
      <c r="N20" s="243"/>
      <c r="O20" s="244"/>
      <c r="P20" s="245"/>
      <c r="Q20" s="243"/>
      <c r="R20" s="244"/>
      <c r="S20" s="244"/>
      <c r="T20" s="244"/>
      <c r="U20" s="244"/>
      <c r="V20" s="244"/>
      <c r="W20" s="244"/>
      <c r="X20" s="244"/>
      <c r="Y20" s="244"/>
      <c r="Z20" s="244"/>
      <c r="AA20" s="244"/>
      <c r="AB20" s="244"/>
      <c r="AC20" s="245"/>
      <c r="AD20" s="100"/>
      <c r="AE20" s="101"/>
      <c r="AF20" s="123"/>
      <c r="AG20" s="3"/>
    </row>
    <row r="21" spans="1:33" ht="19.5" customHeight="1">
      <c r="A21" s="16">
        <v>4</v>
      </c>
      <c r="B21" s="226"/>
      <c r="C21" s="227"/>
      <c r="D21" s="228"/>
      <c r="E21" s="228"/>
      <c r="F21" s="228"/>
      <c r="G21" s="228"/>
      <c r="H21" s="226"/>
      <c r="I21" s="229"/>
      <c r="J21" s="230"/>
      <c r="K21" s="230"/>
      <c r="L21" s="230"/>
      <c r="M21" s="230"/>
      <c r="N21" s="243"/>
      <c r="O21" s="244"/>
      <c r="P21" s="245"/>
      <c r="Q21" s="243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5"/>
      <c r="AD21" s="100"/>
      <c r="AE21" s="101"/>
      <c r="AF21" s="123"/>
      <c r="AG21" s="3"/>
    </row>
    <row r="22" spans="1:33" ht="19.5" customHeight="1" thickBot="1">
      <c r="A22" s="5">
        <v>5</v>
      </c>
      <c r="B22" s="238"/>
      <c r="C22" s="241"/>
      <c r="D22" s="237"/>
      <c r="E22" s="237"/>
      <c r="F22" s="237"/>
      <c r="G22" s="237"/>
      <c r="H22" s="238"/>
      <c r="I22" s="239"/>
      <c r="J22" s="240"/>
      <c r="K22" s="240"/>
      <c r="L22" s="240"/>
      <c r="M22" s="240"/>
      <c r="N22" s="246"/>
      <c r="O22" s="247"/>
      <c r="P22" s="248"/>
      <c r="Q22" s="246"/>
      <c r="R22" s="247"/>
      <c r="S22" s="247"/>
      <c r="T22" s="247"/>
      <c r="U22" s="247"/>
      <c r="V22" s="247"/>
      <c r="W22" s="247"/>
      <c r="X22" s="247"/>
      <c r="Y22" s="247"/>
      <c r="Z22" s="247"/>
      <c r="AA22" s="247"/>
      <c r="AB22" s="247"/>
      <c r="AC22" s="248"/>
      <c r="AD22" s="102"/>
      <c r="AE22" s="103"/>
      <c r="AF22" s="109"/>
      <c r="AG22" s="3"/>
    </row>
    <row r="23" spans="1:33" ht="18.75" customHeight="1" thickBot="1">
      <c r="A23" s="134" t="s">
        <v>23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3"/>
    </row>
    <row r="24" spans="1:33" ht="19.5" customHeight="1" thickBot="1">
      <c r="A24" s="51" t="s">
        <v>16</v>
      </c>
      <c r="B24" s="127" t="s">
        <v>17</v>
      </c>
      <c r="C24" s="129"/>
      <c r="D24" s="140" t="s">
        <v>18</v>
      </c>
      <c r="E24" s="140"/>
      <c r="F24" s="140"/>
      <c r="G24" s="140"/>
      <c r="H24" s="127"/>
      <c r="I24" s="141" t="s">
        <v>490</v>
      </c>
      <c r="J24" s="128"/>
      <c r="K24" s="128"/>
      <c r="L24" s="128"/>
      <c r="M24" s="129"/>
      <c r="N24" s="127" t="s">
        <v>20</v>
      </c>
      <c r="O24" s="128"/>
      <c r="P24" s="129"/>
      <c r="Q24" s="127" t="s">
        <v>491</v>
      </c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9"/>
      <c r="AD24" s="127" t="s">
        <v>22</v>
      </c>
      <c r="AE24" s="128"/>
      <c r="AF24" s="130"/>
      <c r="AG24" s="3"/>
    </row>
    <row r="25" spans="1:33" ht="19.5" customHeight="1">
      <c r="A25" s="52">
        <v>1</v>
      </c>
      <c r="B25" s="231"/>
      <c r="C25" s="232"/>
      <c r="D25" s="233"/>
      <c r="E25" s="233"/>
      <c r="F25" s="233"/>
      <c r="G25" s="233"/>
      <c r="H25" s="231"/>
      <c r="I25" s="234"/>
      <c r="J25" s="235"/>
      <c r="K25" s="235"/>
      <c r="L25" s="235"/>
      <c r="M25" s="235"/>
      <c r="N25" s="273"/>
      <c r="O25" s="274"/>
      <c r="P25" s="275"/>
      <c r="Q25" s="243"/>
      <c r="R25" s="244"/>
      <c r="S25" s="244"/>
      <c r="T25" s="244"/>
      <c r="U25" s="244"/>
      <c r="V25" s="244"/>
      <c r="W25" s="244"/>
      <c r="X25" s="244"/>
      <c r="Y25" s="244"/>
      <c r="Z25" s="244"/>
      <c r="AA25" s="244"/>
      <c r="AB25" s="244"/>
      <c r="AC25" s="245"/>
      <c r="AD25" s="212"/>
      <c r="AE25" s="213"/>
      <c r="AF25" s="250"/>
      <c r="AG25" s="3"/>
    </row>
    <row r="26" spans="1:33" ht="19.5" customHeight="1">
      <c r="A26" s="16">
        <v>2</v>
      </c>
      <c r="B26" s="226"/>
      <c r="C26" s="227"/>
      <c r="D26" s="228"/>
      <c r="E26" s="228"/>
      <c r="F26" s="228"/>
      <c r="G26" s="228"/>
      <c r="H26" s="226"/>
      <c r="I26" s="229"/>
      <c r="J26" s="230"/>
      <c r="K26" s="230"/>
      <c r="L26" s="230"/>
      <c r="M26" s="230"/>
      <c r="N26" s="243"/>
      <c r="O26" s="244"/>
      <c r="P26" s="245"/>
      <c r="Q26" s="243"/>
      <c r="R26" s="244"/>
      <c r="S26" s="244"/>
      <c r="T26" s="244"/>
      <c r="U26" s="244"/>
      <c r="V26" s="244"/>
      <c r="W26" s="244"/>
      <c r="X26" s="244"/>
      <c r="Y26" s="244"/>
      <c r="Z26" s="244"/>
      <c r="AA26" s="244"/>
      <c r="AB26" s="244"/>
      <c r="AC26" s="245"/>
      <c r="AD26" s="100"/>
      <c r="AE26" s="101"/>
      <c r="AF26" s="123"/>
      <c r="AG26" s="3"/>
    </row>
    <row r="27" spans="1:33" ht="19.5" customHeight="1">
      <c r="A27" s="7">
        <v>3</v>
      </c>
      <c r="B27" s="226"/>
      <c r="C27" s="227"/>
      <c r="D27" s="228"/>
      <c r="E27" s="228"/>
      <c r="F27" s="228"/>
      <c r="G27" s="228"/>
      <c r="H27" s="226"/>
      <c r="I27" s="229"/>
      <c r="J27" s="230"/>
      <c r="K27" s="230"/>
      <c r="L27" s="230"/>
      <c r="M27" s="230"/>
      <c r="N27" s="243"/>
      <c r="O27" s="244"/>
      <c r="P27" s="245"/>
      <c r="Q27" s="243"/>
      <c r="R27" s="244"/>
      <c r="S27" s="244"/>
      <c r="T27" s="244"/>
      <c r="U27" s="244"/>
      <c r="V27" s="244"/>
      <c r="W27" s="244"/>
      <c r="X27" s="244"/>
      <c r="Y27" s="244"/>
      <c r="Z27" s="244"/>
      <c r="AA27" s="244"/>
      <c r="AB27" s="244"/>
      <c r="AC27" s="245"/>
      <c r="AD27" s="100"/>
      <c r="AE27" s="101"/>
      <c r="AF27" s="123"/>
      <c r="AG27" s="3"/>
    </row>
    <row r="28" spans="1:33" ht="19.5" customHeight="1">
      <c r="A28" s="16">
        <v>4</v>
      </c>
      <c r="B28" s="226"/>
      <c r="C28" s="227"/>
      <c r="D28" s="228"/>
      <c r="E28" s="228"/>
      <c r="F28" s="228"/>
      <c r="G28" s="228"/>
      <c r="H28" s="226"/>
      <c r="I28" s="229"/>
      <c r="J28" s="230"/>
      <c r="K28" s="230"/>
      <c r="L28" s="230"/>
      <c r="M28" s="230"/>
      <c r="N28" s="243"/>
      <c r="O28" s="244"/>
      <c r="P28" s="245"/>
      <c r="Q28" s="243"/>
      <c r="R28" s="244"/>
      <c r="S28" s="244"/>
      <c r="T28" s="244"/>
      <c r="U28" s="244"/>
      <c r="V28" s="244"/>
      <c r="W28" s="244"/>
      <c r="X28" s="244"/>
      <c r="Y28" s="244"/>
      <c r="Z28" s="244"/>
      <c r="AA28" s="244"/>
      <c r="AB28" s="244"/>
      <c r="AC28" s="245"/>
      <c r="AD28" s="100"/>
      <c r="AE28" s="101"/>
      <c r="AF28" s="123"/>
      <c r="AG28" s="3"/>
    </row>
    <row r="29" spans="1:33" ht="19.5" customHeight="1">
      <c r="A29" s="7">
        <v>5</v>
      </c>
      <c r="B29" s="226"/>
      <c r="C29" s="227"/>
      <c r="D29" s="228"/>
      <c r="E29" s="228"/>
      <c r="F29" s="228"/>
      <c r="G29" s="228"/>
      <c r="H29" s="226"/>
      <c r="I29" s="229"/>
      <c r="J29" s="230"/>
      <c r="K29" s="230"/>
      <c r="L29" s="230"/>
      <c r="M29" s="230"/>
      <c r="N29" s="243"/>
      <c r="O29" s="244"/>
      <c r="P29" s="245"/>
      <c r="Q29" s="243"/>
      <c r="R29" s="244"/>
      <c r="S29" s="244"/>
      <c r="T29" s="244"/>
      <c r="U29" s="244"/>
      <c r="V29" s="244"/>
      <c r="W29" s="244"/>
      <c r="X29" s="244"/>
      <c r="Y29" s="244"/>
      <c r="Z29" s="244"/>
      <c r="AA29" s="244"/>
      <c r="AB29" s="244"/>
      <c r="AC29" s="245"/>
      <c r="AD29" s="100"/>
      <c r="AE29" s="101"/>
      <c r="AF29" s="123"/>
      <c r="AG29" s="3"/>
    </row>
    <row r="30" spans="1:33" ht="19.5" customHeight="1">
      <c r="A30" s="16">
        <v>6</v>
      </c>
      <c r="B30" s="226"/>
      <c r="C30" s="227"/>
      <c r="D30" s="228"/>
      <c r="E30" s="228"/>
      <c r="F30" s="228"/>
      <c r="G30" s="228"/>
      <c r="H30" s="226"/>
      <c r="I30" s="229"/>
      <c r="J30" s="230"/>
      <c r="K30" s="230"/>
      <c r="L30" s="230"/>
      <c r="M30" s="230"/>
      <c r="N30" s="243"/>
      <c r="O30" s="244"/>
      <c r="P30" s="245"/>
      <c r="Q30" s="243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5"/>
      <c r="AD30" s="100"/>
      <c r="AE30" s="101"/>
      <c r="AF30" s="123"/>
      <c r="AG30" s="3"/>
    </row>
    <row r="31" spans="1:33" ht="19.5" customHeight="1">
      <c r="A31" s="7">
        <v>7</v>
      </c>
      <c r="B31" s="226"/>
      <c r="C31" s="227"/>
      <c r="D31" s="228"/>
      <c r="E31" s="228"/>
      <c r="F31" s="228"/>
      <c r="G31" s="228"/>
      <c r="H31" s="226"/>
      <c r="I31" s="229"/>
      <c r="J31" s="230"/>
      <c r="K31" s="230"/>
      <c r="L31" s="230"/>
      <c r="M31" s="230"/>
      <c r="N31" s="243"/>
      <c r="O31" s="244"/>
      <c r="P31" s="245"/>
      <c r="Q31" s="243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5"/>
      <c r="AD31" s="100"/>
      <c r="AE31" s="101"/>
      <c r="AF31" s="123"/>
      <c r="AG31" s="3"/>
    </row>
    <row r="32" spans="1:33" ht="19.5" customHeight="1">
      <c r="A32" s="16">
        <v>8</v>
      </c>
      <c r="B32" s="226"/>
      <c r="C32" s="227"/>
      <c r="D32" s="228"/>
      <c r="E32" s="228"/>
      <c r="F32" s="228"/>
      <c r="G32" s="228"/>
      <c r="H32" s="226"/>
      <c r="I32" s="229"/>
      <c r="J32" s="230"/>
      <c r="K32" s="230"/>
      <c r="L32" s="230"/>
      <c r="M32" s="230"/>
      <c r="N32" s="243"/>
      <c r="O32" s="244"/>
      <c r="P32" s="245"/>
      <c r="Q32" s="243"/>
      <c r="R32" s="244"/>
      <c r="S32" s="244"/>
      <c r="T32" s="244"/>
      <c r="U32" s="244"/>
      <c r="V32" s="244"/>
      <c r="W32" s="244"/>
      <c r="X32" s="244"/>
      <c r="Y32" s="244"/>
      <c r="Z32" s="244"/>
      <c r="AA32" s="244"/>
      <c r="AB32" s="244"/>
      <c r="AC32" s="245"/>
      <c r="AD32" s="100"/>
      <c r="AE32" s="101"/>
      <c r="AF32" s="123"/>
      <c r="AG32" s="3"/>
    </row>
    <row r="33" spans="1:33" ht="19.5" customHeight="1">
      <c r="A33" s="7">
        <v>9</v>
      </c>
      <c r="B33" s="226"/>
      <c r="C33" s="227"/>
      <c r="D33" s="228"/>
      <c r="E33" s="228"/>
      <c r="F33" s="228"/>
      <c r="G33" s="228"/>
      <c r="H33" s="226"/>
      <c r="I33" s="229"/>
      <c r="J33" s="230"/>
      <c r="K33" s="230"/>
      <c r="L33" s="230"/>
      <c r="M33" s="230"/>
      <c r="N33" s="243"/>
      <c r="O33" s="244"/>
      <c r="P33" s="245"/>
      <c r="Q33" s="243"/>
      <c r="R33" s="244"/>
      <c r="S33" s="244"/>
      <c r="T33" s="244"/>
      <c r="U33" s="244"/>
      <c r="V33" s="244"/>
      <c r="W33" s="244"/>
      <c r="X33" s="244"/>
      <c r="Y33" s="244"/>
      <c r="Z33" s="244"/>
      <c r="AA33" s="244"/>
      <c r="AB33" s="244"/>
      <c r="AC33" s="245"/>
      <c r="AD33" s="100"/>
      <c r="AE33" s="101"/>
      <c r="AF33" s="123"/>
      <c r="AG33" s="3"/>
    </row>
    <row r="34" spans="1:33" ht="19.5" customHeight="1">
      <c r="A34" s="16">
        <v>10</v>
      </c>
      <c r="B34" s="226"/>
      <c r="C34" s="227"/>
      <c r="D34" s="228"/>
      <c r="E34" s="228"/>
      <c r="F34" s="228"/>
      <c r="G34" s="228"/>
      <c r="H34" s="226"/>
      <c r="I34" s="229"/>
      <c r="J34" s="230"/>
      <c r="K34" s="230"/>
      <c r="L34" s="230"/>
      <c r="M34" s="230"/>
      <c r="N34" s="243"/>
      <c r="O34" s="244"/>
      <c r="P34" s="245"/>
      <c r="Q34" s="243"/>
      <c r="R34" s="244"/>
      <c r="S34" s="244"/>
      <c r="T34" s="244"/>
      <c r="U34" s="244"/>
      <c r="V34" s="244"/>
      <c r="W34" s="244"/>
      <c r="X34" s="244"/>
      <c r="Y34" s="244"/>
      <c r="Z34" s="244"/>
      <c r="AA34" s="244"/>
      <c r="AB34" s="244"/>
      <c r="AC34" s="245"/>
      <c r="AD34" s="100"/>
      <c r="AE34" s="101"/>
      <c r="AF34" s="123"/>
      <c r="AG34" s="3"/>
    </row>
    <row r="35" spans="1:33" ht="19.5" customHeight="1">
      <c r="A35" s="7">
        <v>11</v>
      </c>
      <c r="B35" s="226"/>
      <c r="C35" s="227"/>
      <c r="D35" s="228"/>
      <c r="E35" s="228"/>
      <c r="F35" s="228"/>
      <c r="G35" s="228"/>
      <c r="H35" s="226"/>
      <c r="I35" s="229"/>
      <c r="J35" s="230"/>
      <c r="K35" s="230"/>
      <c r="L35" s="230"/>
      <c r="M35" s="230"/>
      <c r="N35" s="243"/>
      <c r="O35" s="244"/>
      <c r="P35" s="245"/>
      <c r="Q35" s="243"/>
      <c r="R35" s="244"/>
      <c r="S35" s="244"/>
      <c r="T35" s="244"/>
      <c r="U35" s="244"/>
      <c r="V35" s="244"/>
      <c r="W35" s="244"/>
      <c r="X35" s="244"/>
      <c r="Y35" s="244"/>
      <c r="Z35" s="244"/>
      <c r="AA35" s="244"/>
      <c r="AB35" s="244"/>
      <c r="AC35" s="245"/>
      <c r="AD35" s="100"/>
      <c r="AE35" s="101"/>
      <c r="AF35" s="123"/>
      <c r="AG35" s="3"/>
    </row>
    <row r="36" spans="1:33" ht="19.5" customHeight="1">
      <c r="A36" s="16">
        <v>12</v>
      </c>
      <c r="B36" s="226"/>
      <c r="C36" s="227"/>
      <c r="D36" s="228"/>
      <c r="E36" s="228"/>
      <c r="F36" s="228"/>
      <c r="G36" s="228"/>
      <c r="H36" s="226"/>
      <c r="I36" s="229"/>
      <c r="J36" s="230"/>
      <c r="K36" s="230"/>
      <c r="L36" s="230"/>
      <c r="M36" s="230"/>
      <c r="N36" s="243"/>
      <c r="O36" s="244"/>
      <c r="P36" s="245"/>
      <c r="Q36" s="243"/>
      <c r="R36" s="244"/>
      <c r="S36" s="244"/>
      <c r="T36" s="244"/>
      <c r="U36" s="244"/>
      <c r="V36" s="244"/>
      <c r="W36" s="244"/>
      <c r="X36" s="244"/>
      <c r="Y36" s="244"/>
      <c r="Z36" s="244"/>
      <c r="AA36" s="244"/>
      <c r="AB36" s="244"/>
      <c r="AC36" s="245"/>
      <c r="AD36" s="100"/>
      <c r="AE36" s="101"/>
      <c r="AF36" s="123"/>
      <c r="AG36" s="3"/>
    </row>
    <row r="37" spans="1:33" ht="19.5" customHeight="1">
      <c r="A37" s="7">
        <v>13</v>
      </c>
      <c r="B37" s="226"/>
      <c r="C37" s="227"/>
      <c r="D37" s="228"/>
      <c r="E37" s="228"/>
      <c r="F37" s="228"/>
      <c r="G37" s="228"/>
      <c r="H37" s="226"/>
      <c r="I37" s="229"/>
      <c r="J37" s="230"/>
      <c r="K37" s="230"/>
      <c r="L37" s="230"/>
      <c r="M37" s="230"/>
      <c r="N37" s="243"/>
      <c r="O37" s="244"/>
      <c r="P37" s="245"/>
      <c r="Q37" s="243"/>
      <c r="R37" s="244"/>
      <c r="S37" s="244"/>
      <c r="T37" s="244"/>
      <c r="U37" s="244"/>
      <c r="V37" s="244"/>
      <c r="W37" s="244"/>
      <c r="X37" s="244"/>
      <c r="Y37" s="244"/>
      <c r="Z37" s="244"/>
      <c r="AA37" s="244"/>
      <c r="AB37" s="244"/>
      <c r="AC37" s="245"/>
      <c r="AD37" s="100"/>
      <c r="AE37" s="101"/>
      <c r="AF37" s="123"/>
      <c r="AG37" s="3"/>
    </row>
    <row r="38" spans="1:33" ht="19.5" customHeight="1">
      <c r="A38" s="16">
        <v>14</v>
      </c>
      <c r="B38" s="226"/>
      <c r="C38" s="227"/>
      <c r="D38" s="228"/>
      <c r="E38" s="228"/>
      <c r="F38" s="228"/>
      <c r="G38" s="228"/>
      <c r="H38" s="226"/>
      <c r="I38" s="229"/>
      <c r="J38" s="230"/>
      <c r="K38" s="230"/>
      <c r="L38" s="230"/>
      <c r="M38" s="230"/>
      <c r="N38" s="243"/>
      <c r="O38" s="244"/>
      <c r="P38" s="245"/>
      <c r="Q38" s="243"/>
      <c r="R38" s="244"/>
      <c r="S38" s="244"/>
      <c r="T38" s="244"/>
      <c r="U38" s="244"/>
      <c r="V38" s="244"/>
      <c r="W38" s="244"/>
      <c r="X38" s="244"/>
      <c r="Y38" s="244"/>
      <c r="Z38" s="244"/>
      <c r="AA38" s="244"/>
      <c r="AB38" s="244"/>
      <c r="AC38" s="245"/>
      <c r="AD38" s="100"/>
      <c r="AE38" s="101"/>
      <c r="AF38" s="123"/>
      <c r="AG38" s="3"/>
    </row>
    <row r="39" spans="1:33" ht="19.5" customHeight="1" thickBot="1">
      <c r="A39" s="8">
        <v>15</v>
      </c>
      <c r="B39" s="238"/>
      <c r="C39" s="241"/>
      <c r="D39" s="237"/>
      <c r="E39" s="237"/>
      <c r="F39" s="237"/>
      <c r="G39" s="237"/>
      <c r="H39" s="238"/>
      <c r="I39" s="239"/>
      <c r="J39" s="240"/>
      <c r="K39" s="240"/>
      <c r="L39" s="240"/>
      <c r="M39" s="240"/>
      <c r="N39" s="246"/>
      <c r="O39" s="247"/>
      <c r="P39" s="248"/>
      <c r="Q39" s="246"/>
      <c r="R39" s="247"/>
      <c r="S39" s="247"/>
      <c r="T39" s="247"/>
      <c r="U39" s="247"/>
      <c r="V39" s="247"/>
      <c r="W39" s="247"/>
      <c r="X39" s="247"/>
      <c r="Y39" s="247"/>
      <c r="Z39" s="247"/>
      <c r="AA39" s="247"/>
      <c r="AB39" s="247"/>
      <c r="AC39" s="248"/>
      <c r="AD39" s="102"/>
      <c r="AE39" s="103"/>
      <c r="AF39" s="109"/>
      <c r="AG39" s="3"/>
    </row>
    <row r="40" spans="1:3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>
      <c r="A41" s="4" t="s">
        <v>24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</row>
    <row r="42" spans="1:33">
      <c r="A42" s="4" t="s">
        <v>25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ht="11.25" customHeight="1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>
      <c r="A44" s="4"/>
      <c r="B44" s="110" t="s">
        <v>26</v>
      </c>
      <c r="C44" s="110"/>
      <c r="D44" s="24"/>
      <c r="E44" s="17" t="s">
        <v>27</v>
      </c>
      <c r="F44" s="24"/>
      <c r="G44" s="17" t="s">
        <v>28</v>
      </c>
      <c r="H44" s="24"/>
      <c r="I44" s="17" t="s">
        <v>29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ht="11.25" customHeight="1">
      <c r="A45" s="18"/>
      <c r="B45" s="25"/>
      <c r="C45" s="25"/>
      <c r="D45" s="26"/>
      <c r="E45" s="27"/>
      <c r="F45" s="26"/>
      <c r="G45" s="27"/>
      <c r="H45" s="26"/>
      <c r="I45" s="27"/>
      <c r="J45" s="28"/>
      <c r="K45" s="22"/>
      <c r="L45" s="22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ht="25.5" customHeight="1">
      <c r="A46" s="3"/>
      <c r="B46" s="110" t="s">
        <v>30</v>
      </c>
      <c r="C46" s="110"/>
      <c r="D46" s="110"/>
      <c r="E46" s="110"/>
      <c r="F46" s="249" t="str">
        <f>C7</f>
        <v/>
      </c>
      <c r="G46" s="249"/>
      <c r="H46" s="249"/>
      <c r="I46" s="249"/>
      <c r="J46" s="249"/>
      <c r="K46" s="122" t="s">
        <v>31</v>
      </c>
      <c r="L46" s="122"/>
      <c r="M46" s="122"/>
      <c r="N46" s="122"/>
      <c r="O46" s="242" t="str">
        <f>IFERROR(VLOOKUP(AB3,データ管理!$M$2:$S$101,7,1),"")</f>
        <v/>
      </c>
      <c r="P46" s="242"/>
      <c r="Q46" s="242"/>
      <c r="R46" s="242"/>
      <c r="S46" s="242"/>
      <c r="T46" s="242"/>
      <c r="U46" s="242"/>
      <c r="V46" s="242"/>
      <c r="W46" s="242"/>
      <c r="X46" s="242"/>
      <c r="Y46" s="242"/>
      <c r="Z46" s="242"/>
      <c r="AA46" s="242"/>
      <c r="AB46" s="242"/>
      <c r="AC46" s="242"/>
      <c r="AD46" s="105" t="s">
        <v>15</v>
      </c>
      <c r="AE46" s="105"/>
      <c r="AF46" s="3"/>
      <c r="AG46" s="3"/>
    </row>
    <row r="47" spans="1:3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</sheetData>
  <mergeCells count="170">
    <mergeCell ref="N18:P18"/>
    <mergeCell ref="AD20:AF20"/>
    <mergeCell ref="N19:P19"/>
    <mergeCell ref="B44:C44"/>
    <mergeCell ref="O9:AF9"/>
    <mergeCell ref="O7:Q8"/>
    <mergeCell ref="V7:AF8"/>
    <mergeCell ref="R7:U8"/>
    <mergeCell ref="N24:P24"/>
    <mergeCell ref="Q24:AC24"/>
    <mergeCell ref="AD24:AF24"/>
    <mergeCell ref="N25:P25"/>
    <mergeCell ref="AD16:AF16"/>
    <mergeCell ref="N16:P16"/>
    <mergeCell ref="Q16:AC16"/>
    <mergeCell ref="C13:I14"/>
    <mergeCell ref="J13:K14"/>
    <mergeCell ref="C7:F9"/>
    <mergeCell ref="G7:J9"/>
    <mergeCell ref="J10:K12"/>
    <mergeCell ref="N33:P33"/>
    <mergeCell ref="N22:P22"/>
    <mergeCell ref="N21:P21"/>
    <mergeCell ref="AD18:AF18"/>
    <mergeCell ref="A1:AF1"/>
    <mergeCell ref="A2:AF2"/>
    <mergeCell ref="A5:AF5"/>
    <mergeCell ref="AC6:AF6"/>
    <mergeCell ref="A13:B14"/>
    <mergeCell ref="L10:N12"/>
    <mergeCell ref="A10:B12"/>
    <mergeCell ref="AB3:AF3"/>
    <mergeCell ref="C10:I12"/>
    <mergeCell ref="O10:AD12"/>
    <mergeCell ref="L7:N8"/>
    <mergeCell ref="L9:N9"/>
    <mergeCell ref="A6:C6"/>
    <mergeCell ref="A7:B9"/>
    <mergeCell ref="AE10:AF12"/>
    <mergeCell ref="N20:P20"/>
    <mergeCell ref="B34:C34"/>
    <mergeCell ref="D34:H34"/>
    <mergeCell ref="AD19:AF19"/>
    <mergeCell ref="N31:P31"/>
    <mergeCell ref="N32:P32"/>
    <mergeCell ref="N26:P26"/>
    <mergeCell ref="N27:P27"/>
    <mergeCell ref="AD21:AF21"/>
    <mergeCell ref="AD22:AF22"/>
    <mergeCell ref="N28:P28"/>
    <mergeCell ref="N29:P29"/>
    <mergeCell ref="N30:P30"/>
    <mergeCell ref="B33:C33"/>
    <mergeCell ref="D33:H33"/>
    <mergeCell ref="B28:C28"/>
    <mergeCell ref="D28:H28"/>
    <mergeCell ref="I28:M28"/>
    <mergeCell ref="B29:C29"/>
    <mergeCell ref="D29:H29"/>
    <mergeCell ref="I29:M29"/>
    <mergeCell ref="B30:C30"/>
    <mergeCell ref="D30:H30"/>
    <mergeCell ref="I30:M30"/>
    <mergeCell ref="K46:N46"/>
    <mergeCell ref="O46:AC46"/>
    <mergeCell ref="AD32:AF32"/>
    <mergeCell ref="AD33:AF33"/>
    <mergeCell ref="AD34:AF34"/>
    <mergeCell ref="N38:P38"/>
    <mergeCell ref="N39:P39"/>
    <mergeCell ref="AD46:AE46"/>
    <mergeCell ref="I33:M33"/>
    <mergeCell ref="I34:M34"/>
    <mergeCell ref="F46:J46"/>
    <mergeCell ref="D32:H32"/>
    <mergeCell ref="I32:M32"/>
    <mergeCell ref="N36:P36"/>
    <mergeCell ref="N37:P37"/>
    <mergeCell ref="B46:E46"/>
    <mergeCell ref="B35:C35"/>
    <mergeCell ref="D35:H35"/>
    <mergeCell ref="I35:M35"/>
    <mergeCell ref="B39:C39"/>
    <mergeCell ref="D39:H39"/>
    <mergeCell ref="I39:M39"/>
    <mergeCell ref="Q32:AC32"/>
    <mergeCell ref="Q33:AC33"/>
    <mergeCell ref="L13:AF14"/>
    <mergeCell ref="AD35:AF35"/>
    <mergeCell ref="AD36:AF36"/>
    <mergeCell ref="AD37:AF37"/>
    <mergeCell ref="AD39:AF39"/>
    <mergeCell ref="AD38:AF38"/>
    <mergeCell ref="A15:AF15"/>
    <mergeCell ref="A23:AF23"/>
    <mergeCell ref="B16:C16"/>
    <mergeCell ref="AD25:AF25"/>
    <mergeCell ref="AD26:AF26"/>
    <mergeCell ref="AD27:AF27"/>
    <mergeCell ref="AD28:AF28"/>
    <mergeCell ref="AD29:AF29"/>
    <mergeCell ref="AD30:AF30"/>
    <mergeCell ref="AD31:AF31"/>
    <mergeCell ref="Q29:AC29"/>
    <mergeCell ref="Q30:AC30"/>
    <mergeCell ref="Q31:AC31"/>
    <mergeCell ref="Q34:AC34"/>
    <mergeCell ref="Q35:AC35"/>
    <mergeCell ref="N35:P35"/>
    <mergeCell ref="N34:P34"/>
    <mergeCell ref="B31:C31"/>
    <mergeCell ref="D16:H16"/>
    <mergeCell ref="I16:M16"/>
    <mergeCell ref="B24:C24"/>
    <mergeCell ref="D24:H24"/>
    <mergeCell ref="I24:M24"/>
    <mergeCell ref="D18:H18"/>
    <mergeCell ref="D19:H19"/>
    <mergeCell ref="D20:H20"/>
    <mergeCell ref="D21:H21"/>
    <mergeCell ref="D22:H22"/>
    <mergeCell ref="I18:M18"/>
    <mergeCell ref="I19:M19"/>
    <mergeCell ref="I20:M20"/>
    <mergeCell ref="I21:M21"/>
    <mergeCell ref="I22:M22"/>
    <mergeCell ref="B18:C18"/>
    <mergeCell ref="B19:C19"/>
    <mergeCell ref="B20:C20"/>
    <mergeCell ref="B21:C21"/>
    <mergeCell ref="B22:C22"/>
    <mergeCell ref="B38:C38"/>
    <mergeCell ref="D38:H38"/>
    <mergeCell ref="I38:M38"/>
    <mergeCell ref="B25:C25"/>
    <mergeCell ref="D25:H25"/>
    <mergeCell ref="I25:M25"/>
    <mergeCell ref="B26:C26"/>
    <mergeCell ref="D26:H26"/>
    <mergeCell ref="I26:M26"/>
    <mergeCell ref="B27:C27"/>
    <mergeCell ref="D27:H27"/>
    <mergeCell ref="I27:M27"/>
    <mergeCell ref="D31:H31"/>
    <mergeCell ref="I31:M31"/>
    <mergeCell ref="B32:C32"/>
    <mergeCell ref="Q36:AC36"/>
    <mergeCell ref="Q37:AC37"/>
    <mergeCell ref="Q38:AC38"/>
    <mergeCell ref="Q39:AC39"/>
    <mergeCell ref="D17:H17"/>
    <mergeCell ref="I17:M17"/>
    <mergeCell ref="B17:C17"/>
    <mergeCell ref="N17:P17"/>
    <mergeCell ref="Q17:AC17"/>
    <mergeCell ref="Q18:AC18"/>
    <mergeCell ref="Q19:AC19"/>
    <mergeCell ref="Q20:AC20"/>
    <mergeCell ref="Q21:AC21"/>
    <mergeCell ref="Q22:AC22"/>
    <mergeCell ref="Q25:AC25"/>
    <mergeCell ref="Q26:AC26"/>
    <mergeCell ref="Q27:AC27"/>
    <mergeCell ref="Q28:AC28"/>
    <mergeCell ref="B36:C36"/>
    <mergeCell ref="D36:H36"/>
    <mergeCell ref="I36:M36"/>
    <mergeCell ref="B37:C37"/>
    <mergeCell ref="D37:H37"/>
    <mergeCell ref="I37:M37"/>
  </mergeCells>
  <phoneticPr fontId="1"/>
  <conditionalFormatting sqref="B18:B22 D18:D22">
    <cfRule type="expression" dxfId="99" priority="19">
      <formula>B18&lt;&gt;""</formula>
    </cfRule>
  </conditionalFormatting>
  <conditionalFormatting sqref="B25:B39 D25:D39 I25:I39 N25:P39 F46:J46">
    <cfRule type="expression" dxfId="98" priority="40">
      <formula>B25&lt;&gt;""</formula>
    </cfRule>
  </conditionalFormatting>
  <conditionalFormatting sqref="C7:F9">
    <cfRule type="expression" dxfId="97" priority="46">
      <formula>C7&lt;&gt;""</formula>
    </cfRule>
    <cfRule type="expression" priority="47">
      <formula>C7&lt;&gt;""</formula>
    </cfRule>
    <cfRule type="expression" priority="48">
      <formula>$C$7</formula>
    </cfRule>
    <cfRule type="expression" dxfId="96" priority="55">
      <formula>$C$7</formula>
    </cfRule>
  </conditionalFormatting>
  <conditionalFormatting sqref="C10:I14">
    <cfRule type="expression" dxfId="95" priority="31">
      <formula>C10&lt;&gt;""</formula>
    </cfRule>
  </conditionalFormatting>
  <conditionalFormatting sqref="C13:I14">
    <cfRule type="expression" dxfId="94" priority="32">
      <formula>_FV(_FV(_FV(_FV(_FV(C13,"d13"),"e13"),"f13"),"h13"),"i13")&lt;&gt;""</formula>
    </cfRule>
  </conditionalFormatting>
  <conditionalFormatting sqref="D44">
    <cfRule type="expression" dxfId="93" priority="38">
      <formula>D44&lt;&gt;""</formula>
    </cfRule>
  </conditionalFormatting>
  <conditionalFormatting sqref="F44">
    <cfRule type="expression" dxfId="92" priority="37">
      <formula>F44&lt;&gt;""</formula>
    </cfRule>
  </conditionalFormatting>
  <conditionalFormatting sqref="H44">
    <cfRule type="expression" dxfId="91" priority="36">
      <formula>H44&lt;&gt;""</formula>
    </cfRule>
  </conditionalFormatting>
  <conditionalFormatting sqref="I18:I22">
    <cfRule type="expression" dxfId="90" priority="22">
      <formula>I18&lt;&gt;""</formula>
    </cfRule>
  </conditionalFormatting>
  <conditionalFormatting sqref="N18:P22">
    <cfRule type="expression" dxfId="89" priority="18">
      <formula>N18&lt;&gt;""</formula>
    </cfRule>
  </conditionalFormatting>
  <conditionalFormatting sqref="O7:Q8">
    <cfRule type="expression" dxfId="88" priority="45">
      <formula>O7&lt;&gt;""</formula>
    </cfRule>
    <cfRule type="expression" dxfId="87" priority="54">
      <formula>$O$7</formula>
    </cfRule>
  </conditionalFormatting>
  <conditionalFormatting sqref="O46:AC46">
    <cfRule type="expression" dxfId="86" priority="39">
      <formula>O46&lt;&gt;""</formula>
    </cfRule>
  </conditionalFormatting>
  <conditionalFormatting sqref="O10:AD12">
    <cfRule type="expression" dxfId="85" priority="33">
      <formula>O10&lt;&gt;""</formula>
    </cfRule>
  </conditionalFormatting>
  <conditionalFormatting sqref="O9:AF9">
    <cfRule type="expression" dxfId="84" priority="42">
      <formula>O9&lt;&gt;""</formula>
    </cfRule>
    <cfRule type="expression" priority="43">
      <formula>O9&lt;&gt;""</formula>
    </cfRule>
    <cfRule type="expression" dxfId="83" priority="52">
      <formula>$O$9</formula>
    </cfRule>
  </conditionalFormatting>
  <conditionalFormatting sqref="V7:AF8">
    <cfRule type="expression" dxfId="82" priority="44">
      <formula>V7&lt;&gt;""</formula>
    </cfRule>
    <cfRule type="expression" dxfId="81" priority="53">
      <formula>$V$7</formula>
    </cfRule>
  </conditionalFormatting>
  <conditionalFormatting sqref="AB3:AF3">
    <cfRule type="expression" dxfId="80" priority="57">
      <formula>$AB$3</formula>
    </cfRule>
    <cfRule type="expression" dxfId="79" priority="58">
      <formula>$AB$3</formula>
    </cfRule>
    <cfRule type="expression" dxfId="78" priority="59">
      <formula>$AB$3</formula>
    </cfRule>
    <cfRule type="expression" priority="60">
      <formula>$AB$3</formula>
    </cfRule>
  </conditionalFormatting>
  <conditionalFormatting sqref="AK8">
    <cfRule type="expression" dxfId="77" priority="50">
      <formula>$C$7</formula>
    </cfRule>
  </conditionalFormatting>
  <conditionalFormatting sqref="Q18:AC22">
    <cfRule type="expression" dxfId="76" priority="4">
      <formula>Q18&lt;&gt;""</formula>
    </cfRule>
  </conditionalFormatting>
  <conditionalFormatting sqref="Q25:AC25">
    <cfRule type="expression" dxfId="51" priority="3">
      <formula>Q25&lt;&gt;""</formula>
    </cfRule>
  </conditionalFormatting>
  <conditionalFormatting sqref="Q26:AC38">
    <cfRule type="expression" dxfId="50" priority="2">
      <formula>Q26&lt;&gt;""</formula>
    </cfRule>
  </conditionalFormatting>
  <conditionalFormatting sqref="Q39:AC39">
    <cfRule type="expression" dxfId="49" priority="1">
      <formula>Q39&lt;&gt;""</formula>
    </cfRule>
  </conditionalFormatting>
  <dataValidations count="1">
    <dataValidation type="list" allowBlank="1" showInputMessage="1" showErrorMessage="1" sqref="J10 AE10" xr:uid="{00000000-0002-0000-0000-000000000000}">
      <formula1>"　　　　　,職員,外部,生徒"</formula1>
    </dataValidation>
  </dataValidations>
  <pageMargins left="0.74803149606299213" right="0.70866141732283472" top="0.51181102362204722" bottom="0.19685039370078741" header="0.51181102362204722" footer="0.51181102362204722"/>
  <pageSetup paperSize="9" scale="95" orientation="portrait" blackAndWhite="1" r:id="rId1"/>
  <headerFooter alignWithMargins="0">
    <oddFooter>&amp;C13-1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1000000}">
          <x14:formula1>
            <xm:f>データ管理!$M$2:$M$101</xm:f>
          </x14:formula1>
          <xm:sqref>AB3:AF3</xm:sqref>
        </x14:dataValidation>
        <x14:dataValidation type="list" allowBlank="1" showInputMessage="1" showErrorMessage="1" xr:uid="{00000000-0002-0000-0000-000002000000}">
          <x14:formula1>
            <xm:f>データ管理!$D$2:$D$14</xm:f>
          </x14:formula1>
          <xm:sqref>B18:B22 B25:B39</xm:sqref>
        </x14:dataValidation>
        <x14:dataValidation type="list" allowBlank="1" showInputMessage="1" showErrorMessage="1" xr:uid="{00000000-0002-0000-0000-000003000000}">
          <x14:formula1>
            <xm:f>データ管理!$I$2:$I$10</xm:f>
          </x14:formula1>
          <xm:sqref>N18:P22</xm:sqref>
        </x14:dataValidation>
        <x14:dataValidation type="list" allowBlank="1" showInputMessage="1" showErrorMessage="1" xr:uid="{00000000-0002-0000-0000-000005000000}">
          <x14:formula1>
            <xm:f>データ管理!$G$2:$G$14</xm:f>
          </x14:formula1>
          <xm:sqref>F44</xm:sqref>
        </x14:dataValidation>
        <x14:dataValidation type="list" allowBlank="1" showInputMessage="1" showErrorMessage="1" xr:uid="{00000000-0002-0000-0000-000006000000}">
          <x14:formula1>
            <xm:f>データ管理!$H$2:$H$33</xm:f>
          </x14:formula1>
          <xm:sqref>H44</xm:sqref>
        </x14:dataValidation>
        <x14:dataValidation type="list" allowBlank="1" showInputMessage="1" showErrorMessage="1" xr:uid="{00000000-0002-0000-0000-000007000000}">
          <x14:formula1>
            <xm:f>'F:\01. 高体連専門部／協会／連盟\00. 県WL専門部\02. 県総体\★ 県総体資料\00. 実施要項／申込書\[R1. ウエイトリフティング申込書.xlsx]データ管理'!#REF!</xm:f>
          </x14:formula1>
          <xm:sqref>D45</xm:sqref>
        </x14:dataValidation>
        <x14:dataValidation type="list" allowBlank="1" showInputMessage="1" showErrorMessage="1" xr:uid="{00000000-0002-0000-0000-000008000000}">
          <x14:formula1>
            <xm:f>データ管理!$J$2:$J$26</xm:f>
          </x14:formula1>
          <xm:sqref>D44</xm:sqref>
        </x14:dataValidation>
        <x14:dataValidation type="list" allowBlank="1" showInputMessage="1" showErrorMessage="1" xr:uid="{00000000-0002-0000-0000-000009000000}">
          <x14:formula1>
            <xm:f>データ管理!$I$2:$I$7</xm:f>
          </x14:formula1>
          <xm:sqref>N25:P39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L66"/>
  <sheetViews>
    <sheetView showGridLines="0" topLeftCell="A24" zoomScaleNormal="100" workbookViewId="0">
      <selection activeCell="Q37" sqref="Q37:AC37"/>
    </sheetView>
  </sheetViews>
  <sheetFormatPr defaultRowHeight="13.2"/>
  <cols>
    <col min="1" max="1" width="5.6640625" customWidth="1"/>
    <col min="2" max="10" width="3.6640625" customWidth="1"/>
    <col min="11" max="16" width="3.109375" customWidth="1"/>
    <col min="17" max="30" width="1.6640625" customWidth="1"/>
    <col min="31" max="31" width="3.109375" customWidth="1"/>
    <col min="32" max="33" width="4.77734375" customWidth="1"/>
    <col min="34" max="34" width="3.6640625" customWidth="1"/>
    <col min="35" max="39" width="4.6640625" customWidth="1"/>
    <col min="40" max="44" width="4.44140625" customWidth="1"/>
    <col min="45" max="55" width="9.33203125" customWidth="1"/>
  </cols>
  <sheetData>
    <row r="1" spans="1:38" ht="21" customHeight="1">
      <c r="A1" s="189" t="s">
        <v>487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"/>
    </row>
    <row r="2" spans="1:38" ht="24" customHeight="1" thickBot="1">
      <c r="A2" s="190" t="s">
        <v>0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2"/>
    </row>
    <row r="3" spans="1:38" ht="26.25" customHeight="1" thickBot="1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191" t="s">
        <v>489</v>
      </c>
      <c r="AC3" s="192"/>
      <c r="AD3" s="192"/>
      <c r="AE3" s="192"/>
      <c r="AF3" s="193"/>
      <c r="AG3" s="3"/>
    </row>
    <row r="4" spans="1:38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8" ht="18" customHeight="1">
      <c r="A5" s="194" t="s">
        <v>2</v>
      </c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5"/>
      <c r="S5" s="195"/>
      <c r="T5" s="195"/>
      <c r="U5" s="195"/>
      <c r="V5" s="195"/>
      <c r="W5" s="195"/>
      <c r="X5" s="195"/>
      <c r="Y5" s="195"/>
      <c r="Z5" s="195"/>
      <c r="AA5" s="195"/>
      <c r="AB5" s="195"/>
      <c r="AC5" s="195"/>
      <c r="AD5" s="195"/>
      <c r="AE5" s="195"/>
      <c r="AF5" s="195"/>
      <c r="AG5" s="3"/>
    </row>
    <row r="6" spans="1:38" ht="21" customHeight="1" thickBot="1">
      <c r="A6" s="210" t="s">
        <v>3</v>
      </c>
      <c r="B6" s="210"/>
      <c r="C6" s="210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96" t="s">
        <v>32</v>
      </c>
      <c r="AD6" s="196"/>
      <c r="AE6" s="196"/>
      <c r="AF6" s="196"/>
      <c r="AG6" s="3"/>
    </row>
    <row r="7" spans="1:38" ht="14.25" customHeight="1">
      <c r="A7" s="174" t="s">
        <v>5</v>
      </c>
      <c r="B7" s="175"/>
      <c r="C7" s="199" t="str">
        <f>IFERROR(VLOOKUP(AB3,データ管理!$M$2:$S$101,3,1),"")</f>
        <v/>
      </c>
      <c r="D7" s="200"/>
      <c r="E7" s="200"/>
      <c r="F7" s="200"/>
      <c r="G7" s="205" t="s">
        <v>6</v>
      </c>
      <c r="H7" s="205"/>
      <c r="I7" s="205"/>
      <c r="J7" s="205"/>
      <c r="K7" s="12"/>
      <c r="L7" s="168" t="s">
        <v>7</v>
      </c>
      <c r="M7" s="169"/>
      <c r="N7" s="211"/>
      <c r="O7" s="215" t="str">
        <f>IFERROR(VLOOKUP(AB3,データ管理!$M$2:$S$101,4,1),"")</f>
        <v/>
      </c>
      <c r="P7" s="216"/>
      <c r="Q7" s="216"/>
      <c r="R7" s="219" t="s">
        <v>8</v>
      </c>
      <c r="S7" s="219"/>
      <c r="T7" s="219"/>
      <c r="U7" s="219"/>
      <c r="V7" s="221" t="str">
        <f>IFERROR(VLOOKUP(AB3,データ管理!$M$2:$S$102,5,1),"")</f>
        <v/>
      </c>
      <c r="W7" s="221"/>
      <c r="X7" s="221"/>
      <c r="Y7" s="221"/>
      <c r="Z7" s="221"/>
      <c r="AA7" s="221"/>
      <c r="AB7" s="221"/>
      <c r="AC7" s="221"/>
      <c r="AD7" s="221"/>
      <c r="AE7" s="221"/>
      <c r="AF7" s="222"/>
      <c r="AG7" s="3"/>
    </row>
    <row r="8" spans="1:38" ht="14.25" customHeight="1">
      <c r="A8" s="197"/>
      <c r="B8" s="198"/>
      <c r="C8" s="201"/>
      <c r="D8" s="202"/>
      <c r="E8" s="202"/>
      <c r="F8" s="202"/>
      <c r="G8" s="206"/>
      <c r="H8" s="206"/>
      <c r="I8" s="206"/>
      <c r="J8" s="206"/>
      <c r="K8" s="13"/>
      <c r="L8" s="212"/>
      <c r="M8" s="213"/>
      <c r="N8" s="214"/>
      <c r="O8" s="217"/>
      <c r="P8" s="218"/>
      <c r="Q8" s="218"/>
      <c r="R8" s="220"/>
      <c r="S8" s="220"/>
      <c r="T8" s="220"/>
      <c r="U8" s="220"/>
      <c r="V8" s="223"/>
      <c r="W8" s="223"/>
      <c r="X8" s="223"/>
      <c r="Y8" s="223"/>
      <c r="Z8" s="223"/>
      <c r="AA8" s="223"/>
      <c r="AB8" s="223"/>
      <c r="AC8" s="223"/>
      <c r="AD8" s="223"/>
      <c r="AE8" s="223"/>
      <c r="AF8" s="224"/>
      <c r="AG8" s="3"/>
    </row>
    <row r="9" spans="1:38" ht="14.25" customHeight="1" thickBot="1">
      <c r="A9" s="178"/>
      <c r="B9" s="179"/>
      <c r="C9" s="203"/>
      <c r="D9" s="204"/>
      <c r="E9" s="204"/>
      <c r="F9" s="204"/>
      <c r="G9" s="207"/>
      <c r="H9" s="207"/>
      <c r="I9" s="207"/>
      <c r="J9" s="207"/>
      <c r="K9" s="14"/>
      <c r="L9" s="208" t="s">
        <v>9</v>
      </c>
      <c r="M9" s="105"/>
      <c r="N9" s="209"/>
      <c r="O9" s="106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225"/>
      <c r="AG9" s="3"/>
    </row>
    <row r="10" spans="1:38" ht="12" customHeight="1">
      <c r="A10" s="174" t="s">
        <v>10</v>
      </c>
      <c r="B10" s="175"/>
      <c r="C10" s="160"/>
      <c r="D10" s="161"/>
      <c r="E10" s="161"/>
      <c r="F10" s="161"/>
      <c r="G10" s="161"/>
      <c r="H10" s="161"/>
      <c r="I10" s="161"/>
      <c r="J10" s="152" t="s">
        <v>11</v>
      </c>
      <c r="K10" s="180"/>
      <c r="L10" s="182" t="s">
        <v>12</v>
      </c>
      <c r="M10" s="183"/>
      <c r="N10" s="184"/>
      <c r="O10" s="160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52" t="s">
        <v>13</v>
      </c>
      <c r="AF10" s="153"/>
      <c r="AG10" s="3"/>
      <c r="AL10" s="9"/>
    </row>
    <row r="11" spans="1:38" ht="12" customHeight="1">
      <c r="A11" s="176"/>
      <c r="B11" s="177"/>
      <c r="C11" s="162"/>
      <c r="D11" s="163"/>
      <c r="E11" s="163"/>
      <c r="F11" s="163"/>
      <c r="G11" s="163"/>
      <c r="H11" s="163"/>
      <c r="I11" s="163"/>
      <c r="J11" s="154"/>
      <c r="K11" s="181"/>
      <c r="L11" s="185"/>
      <c r="M11" s="186"/>
      <c r="N11" s="187"/>
      <c r="O11" s="162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54"/>
      <c r="AF11" s="155"/>
      <c r="AG11" s="3"/>
    </row>
    <row r="12" spans="1:38" ht="12" customHeight="1" thickBot="1">
      <c r="A12" s="178"/>
      <c r="B12" s="179"/>
      <c r="C12" s="162"/>
      <c r="D12" s="163"/>
      <c r="E12" s="163"/>
      <c r="F12" s="163"/>
      <c r="G12" s="163"/>
      <c r="H12" s="163"/>
      <c r="I12" s="163"/>
      <c r="J12" s="154"/>
      <c r="K12" s="181"/>
      <c r="L12" s="185"/>
      <c r="M12" s="186"/>
      <c r="N12" s="187"/>
      <c r="O12" s="162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54"/>
      <c r="AF12" s="155"/>
      <c r="AG12" s="3"/>
    </row>
    <row r="13" spans="1:38" ht="18.75" customHeight="1">
      <c r="A13" s="156" t="s">
        <v>14</v>
      </c>
      <c r="B13" s="157"/>
      <c r="C13" s="160"/>
      <c r="D13" s="161"/>
      <c r="E13" s="161"/>
      <c r="F13" s="161"/>
      <c r="G13" s="161"/>
      <c r="H13" s="161"/>
      <c r="I13" s="161"/>
      <c r="J13" s="164" t="s">
        <v>15</v>
      </c>
      <c r="K13" s="165"/>
      <c r="L13" s="168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170"/>
      <c r="AG13" s="3"/>
    </row>
    <row r="14" spans="1:38" ht="18.75" customHeight="1" thickBot="1">
      <c r="A14" s="158"/>
      <c r="B14" s="159"/>
      <c r="C14" s="162"/>
      <c r="D14" s="163"/>
      <c r="E14" s="163"/>
      <c r="F14" s="163"/>
      <c r="G14" s="163"/>
      <c r="H14" s="163"/>
      <c r="I14" s="163"/>
      <c r="J14" s="166"/>
      <c r="K14" s="167"/>
      <c r="L14" s="171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3"/>
    </row>
    <row r="15" spans="1:38" ht="18.75" customHeight="1" thickBot="1">
      <c r="A15" s="188" t="s">
        <v>3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188"/>
      <c r="AF15" s="188"/>
      <c r="AG15" s="3"/>
    </row>
    <row r="16" spans="1:38" ht="19.5" customHeight="1" thickBot="1">
      <c r="A16" s="51" t="s">
        <v>16</v>
      </c>
      <c r="B16" s="127" t="s">
        <v>17</v>
      </c>
      <c r="C16" s="129"/>
      <c r="D16" s="140" t="s">
        <v>18</v>
      </c>
      <c r="E16" s="140"/>
      <c r="F16" s="140"/>
      <c r="G16" s="140"/>
      <c r="H16" s="127"/>
      <c r="I16" s="141" t="s">
        <v>490</v>
      </c>
      <c r="J16" s="128"/>
      <c r="K16" s="128"/>
      <c r="L16" s="128"/>
      <c r="M16" s="129"/>
      <c r="N16" s="127" t="s">
        <v>20</v>
      </c>
      <c r="O16" s="128"/>
      <c r="P16" s="129"/>
      <c r="Q16" s="127" t="s">
        <v>21</v>
      </c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9"/>
      <c r="AD16" s="127" t="s">
        <v>22</v>
      </c>
      <c r="AE16" s="128"/>
      <c r="AF16" s="130"/>
      <c r="AG16" s="3"/>
    </row>
    <row r="17" spans="1:33" ht="19.5" customHeight="1">
      <c r="A17" s="87" t="s">
        <v>492</v>
      </c>
      <c r="B17" s="91" t="s">
        <v>459</v>
      </c>
      <c r="C17" s="95"/>
      <c r="D17" s="91" t="s">
        <v>495</v>
      </c>
      <c r="E17" s="92"/>
      <c r="F17" s="92"/>
      <c r="G17" s="92"/>
      <c r="H17" s="93"/>
      <c r="I17" s="94" t="s">
        <v>496</v>
      </c>
      <c r="J17" s="92"/>
      <c r="K17" s="92"/>
      <c r="L17" s="92"/>
      <c r="M17" s="95"/>
      <c r="N17" s="91" t="s">
        <v>66</v>
      </c>
      <c r="O17" s="92"/>
      <c r="P17" s="95"/>
      <c r="Q17" s="96">
        <v>39541</v>
      </c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5"/>
      <c r="AD17" s="97"/>
      <c r="AE17" s="98"/>
      <c r="AF17" s="99"/>
      <c r="AG17" s="3"/>
    </row>
    <row r="18" spans="1:33" ht="19.5" customHeight="1">
      <c r="A18" s="16">
        <v>1</v>
      </c>
      <c r="B18" s="147"/>
      <c r="C18" s="148"/>
      <c r="D18" s="149"/>
      <c r="E18" s="149"/>
      <c r="F18" s="149"/>
      <c r="G18" s="149"/>
      <c r="H18" s="147"/>
      <c r="I18" s="150"/>
      <c r="J18" s="151"/>
      <c r="K18" s="151"/>
      <c r="L18" s="151"/>
      <c r="M18" s="151"/>
      <c r="N18" s="124"/>
      <c r="O18" s="125"/>
      <c r="P18" s="126"/>
      <c r="Q18" s="288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6"/>
      <c r="AD18" s="100"/>
      <c r="AE18" s="101"/>
      <c r="AF18" s="123"/>
      <c r="AG18" s="3"/>
    </row>
    <row r="19" spans="1:33" ht="19.5" customHeight="1">
      <c r="A19" s="16">
        <v>2</v>
      </c>
      <c r="B19" s="147"/>
      <c r="C19" s="148"/>
      <c r="D19" s="149"/>
      <c r="E19" s="149"/>
      <c r="F19" s="149"/>
      <c r="G19" s="149"/>
      <c r="H19" s="147"/>
      <c r="I19" s="150"/>
      <c r="J19" s="151"/>
      <c r="K19" s="151"/>
      <c r="L19" s="151"/>
      <c r="M19" s="151"/>
      <c r="N19" s="124"/>
      <c r="O19" s="125"/>
      <c r="P19" s="126"/>
      <c r="Q19" s="288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6"/>
      <c r="AD19" s="100"/>
      <c r="AE19" s="101"/>
      <c r="AF19" s="123"/>
      <c r="AG19" s="3"/>
    </row>
    <row r="20" spans="1:33" ht="19.5" customHeight="1">
      <c r="A20" s="16">
        <v>3</v>
      </c>
      <c r="B20" s="147"/>
      <c r="C20" s="148"/>
      <c r="D20" s="149"/>
      <c r="E20" s="149"/>
      <c r="F20" s="149"/>
      <c r="G20" s="149"/>
      <c r="H20" s="147"/>
      <c r="I20" s="150"/>
      <c r="J20" s="151"/>
      <c r="K20" s="151"/>
      <c r="L20" s="151"/>
      <c r="M20" s="151"/>
      <c r="N20" s="124"/>
      <c r="O20" s="125"/>
      <c r="P20" s="126"/>
      <c r="Q20" s="288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6"/>
      <c r="AD20" s="100"/>
      <c r="AE20" s="101"/>
      <c r="AF20" s="123"/>
      <c r="AG20" s="3"/>
    </row>
    <row r="21" spans="1:33" ht="19.5" customHeight="1">
      <c r="A21" s="16">
        <v>4</v>
      </c>
      <c r="B21" s="147"/>
      <c r="C21" s="148"/>
      <c r="D21" s="149"/>
      <c r="E21" s="149"/>
      <c r="F21" s="149"/>
      <c r="G21" s="149"/>
      <c r="H21" s="147"/>
      <c r="I21" s="150"/>
      <c r="J21" s="151"/>
      <c r="K21" s="151"/>
      <c r="L21" s="151"/>
      <c r="M21" s="151"/>
      <c r="N21" s="124"/>
      <c r="O21" s="125"/>
      <c r="P21" s="126"/>
      <c r="Q21" s="288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6"/>
      <c r="AD21" s="100"/>
      <c r="AE21" s="101"/>
      <c r="AF21" s="123"/>
      <c r="AG21" s="3"/>
    </row>
    <row r="22" spans="1:33" ht="19.5" customHeight="1" thickBot="1">
      <c r="A22" s="5">
        <v>5</v>
      </c>
      <c r="B22" s="135"/>
      <c r="C22" s="136"/>
      <c r="D22" s="137"/>
      <c r="E22" s="137"/>
      <c r="F22" s="137"/>
      <c r="G22" s="137"/>
      <c r="H22" s="135"/>
      <c r="I22" s="138"/>
      <c r="J22" s="139"/>
      <c r="K22" s="139"/>
      <c r="L22" s="139"/>
      <c r="M22" s="139"/>
      <c r="N22" s="106"/>
      <c r="O22" s="107"/>
      <c r="P22" s="108"/>
      <c r="Q22" s="289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8"/>
      <c r="AD22" s="102"/>
      <c r="AE22" s="103"/>
      <c r="AF22" s="109"/>
      <c r="AG22" s="3"/>
    </row>
    <row r="23" spans="1:33" ht="18.75" customHeight="1" thickBot="1">
      <c r="A23" s="134" t="s">
        <v>23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3"/>
    </row>
    <row r="24" spans="1:33" ht="19.5" customHeight="1" thickBot="1">
      <c r="A24" s="51" t="s">
        <v>16</v>
      </c>
      <c r="B24" s="127" t="s">
        <v>17</v>
      </c>
      <c r="C24" s="129"/>
      <c r="D24" s="140" t="s">
        <v>18</v>
      </c>
      <c r="E24" s="140"/>
      <c r="F24" s="140"/>
      <c r="G24" s="140"/>
      <c r="H24" s="127"/>
      <c r="I24" s="141" t="s">
        <v>19</v>
      </c>
      <c r="J24" s="128"/>
      <c r="K24" s="128"/>
      <c r="L24" s="128"/>
      <c r="M24" s="129"/>
      <c r="N24" s="127" t="s">
        <v>20</v>
      </c>
      <c r="O24" s="128"/>
      <c r="P24" s="129"/>
      <c r="Q24" s="127" t="s">
        <v>21</v>
      </c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9"/>
      <c r="AD24" s="127" t="s">
        <v>22</v>
      </c>
      <c r="AE24" s="128"/>
      <c r="AF24" s="130"/>
      <c r="AG24" s="3"/>
    </row>
    <row r="25" spans="1:33" ht="19.5" customHeight="1">
      <c r="A25" s="15">
        <v>1</v>
      </c>
      <c r="B25" s="142"/>
      <c r="C25" s="143"/>
      <c r="D25" s="144"/>
      <c r="E25" s="144"/>
      <c r="F25" s="144"/>
      <c r="G25" s="144"/>
      <c r="H25" s="142"/>
      <c r="I25" s="145"/>
      <c r="J25" s="146"/>
      <c r="K25" s="146"/>
      <c r="L25" s="146"/>
      <c r="M25" s="146"/>
      <c r="N25" s="131"/>
      <c r="O25" s="132"/>
      <c r="P25" s="133"/>
      <c r="Q25" s="288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6"/>
      <c r="AD25" s="97"/>
      <c r="AE25" s="98"/>
      <c r="AF25" s="99"/>
      <c r="AG25" s="3"/>
    </row>
    <row r="26" spans="1:33" ht="19.5" customHeight="1">
      <c r="A26" s="16">
        <v>2</v>
      </c>
      <c r="B26" s="113"/>
      <c r="C26" s="114"/>
      <c r="D26" s="115"/>
      <c r="E26" s="115"/>
      <c r="F26" s="115"/>
      <c r="G26" s="115"/>
      <c r="H26" s="113"/>
      <c r="I26" s="116"/>
      <c r="J26" s="117"/>
      <c r="K26" s="117"/>
      <c r="L26" s="117"/>
      <c r="M26" s="117"/>
      <c r="N26" s="124"/>
      <c r="O26" s="125"/>
      <c r="P26" s="126"/>
      <c r="Q26" s="288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6"/>
      <c r="AD26" s="100"/>
      <c r="AE26" s="101"/>
      <c r="AF26" s="123"/>
      <c r="AG26" s="3"/>
    </row>
    <row r="27" spans="1:33" ht="19.5" customHeight="1">
      <c r="A27" s="7">
        <v>3</v>
      </c>
      <c r="B27" s="113"/>
      <c r="C27" s="114"/>
      <c r="D27" s="115"/>
      <c r="E27" s="115"/>
      <c r="F27" s="115"/>
      <c r="G27" s="115"/>
      <c r="H27" s="113"/>
      <c r="I27" s="116"/>
      <c r="J27" s="117"/>
      <c r="K27" s="117"/>
      <c r="L27" s="117"/>
      <c r="M27" s="117"/>
      <c r="N27" s="124"/>
      <c r="O27" s="125"/>
      <c r="P27" s="126"/>
      <c r="Q27" s="288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6"/>
      <c r="AD27" s="100"/>
      <c r="AE27" s="101"/>
      <c r="AF27" s="123"/>
      <c r="AG27" s="3"/>
    </row>
    <row r="28" spans="1:33" ht="19.5" customHeight="1">
      <c r="A28" s="16">
        <v>4</v>
      </c>
      <c r="B28" s="113"/>
      <c r="C28" s="114"/>
      <c r="D28" s="115"/>
      <c r="E28" s="115"/>
      <c r="F28" s="115"/>
      <c r="G28" s="115"/>
      <c r="H28" s="113"/>
      <c r="I28" s="116"/>
      <c r="J28" s="117"/>
      <c r="K28" s="117"/>
      <c r="L28" s="117"/>
      <c r="M28" s="117"/>
      <c r="N28" s="124"/>
      <c r="O28" s="125"/>
      <c r="P28" s="126"/>
      <c r="Q28" s="288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6"/>
      <c r="AD28" s="100"/>
      <c r="AE28" s="101"/>
      <c r="AF28" s="123"/>
      <c r="AG28" s="3"/>
    </row>
    <row r="29" spans="1:33" ht="19.5" customHeight="1">
      <c r="A29" s="7">
        <v>5</v>
      </c>
      <c r="B29" s="113"/>
      <c r="C29" s="114"/>
      <c r="D29" s="115"/>
      <c r="E29" s="115"/>
      <c r="F29" s="115"/>
      <c r="G29" s="115"/>
      <c r="H29" s="113"/>
      <c r="I29" s="116"/>
      <c r="J29" s="117"/>
      <c r="K29" s="117"/>
      <c r="L29" s="117"/>
      <c r="M29" s="117"/>
      <c r="N29" s="124"/>
      <c r="O29" s="125"/>
      <c r="P29" s="126"/>
      <c r="Q29" s="288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6"/>
      <c r="AD29" s="100"/>
      <c r="AE29" s="101"/>
      <c r="AF29" s="123"/>
      <c r="AG29" s="3"/>
    </row>
    <row r="30" spans="1:33" ht="19.5" customHeight="1">
      <c r="A30" s="16">
        <v>6</v>
      </c>
      <c r="B30" s="113"/>
      <c r="C30" s="114"/>
      <c r="D30" s="115"/>
      <c r="E30" s="115"/>
      <c r="F30" s="115"/>
      <c r="G30" s="115"/>
      <c r="H30" s="113"/>
      <c r="I30" s="116"/>
      <c r="J30" s="117"/>
      <c r="K30" s="117"/>
      <c r="L30" s="117"/>
      <c r="M30" s="117"/>
      <c r="N30" s="124"/>
      <c r="O30" s="125"/>
      <c r="P30" s="126"/>
      <c r="Q30" s="288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6"/>
      <c r="AD30" s="100"/>
      <c r="AE30" s="101"/>
      <c r="AF30" s="123"/>
      <c r="AG30" s="3"/>
    </row>
    <row r="31" spans="1:33" ht="19.5" customHeight="1">
      <c r="A31" s="7">
        <v>7</v>
      </c>
      <c r="B31" s="113"/>
      <c r="C31" s="114"/>
      <c r="D31" s="115"/>
      <c r="E31" s="115"/>
      <c r="F31" s="115"/>
      <c r="G31" s="115"/>
      <c r="H31" s="113"/>
      <c r="I31" s="116"/>
      <c r="J31" s="117"/>
      <c r="K31" s="117"/>
      <c r="L31" s="117"/>
      <c r="M31" s="117"/>
      <c r="N31" s="124"/>
      <c r="O31" s="125"/>
      <c r="P31" s="126"/>
      <c r="Q31" s="288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6"/>
      <c r="AD31" s="100"/>
      <c r="AE31" s="101"/>
      <c r="AF31" s="123"/>
      <c r="AG31" s="3"/>
    </row>
    <row r="32" spans="1:33" ht="19.5" customHeight="1">
      <c r="A32" s="16">
        <v>8</v>
      </c>
      <c r="B32" s="113"/>
      <c r="C32" s="114"/>
      <c r="D32" s="115"/>
      <c r="E32" s="115"/>
      <c r="F32" s="115"/>
      <c r="G32" s="115"/>
      <c r="H32" s="113"/>
      <c r="I32" s="116"/>
      <c r="J32" s="117"/>
      <c r="K32" s="117"/>
      <c r="L32" s="117"/>
      <c r="M32" s="117"/>
      <c r="N32" s="124"/>
      <c r="O32" s="125"/>
      <c r="P32" s="126"/>
      <c r="Q32" s="288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6"/>
      <c r="AD32" s="100"/>
      <c r="AE32" s="101"/>
      <c r="AF32" s="123"/>
      <c r="AG32" s="3"/>
    </row>
    <row r="33" spans="1:33" ht="19.5" customHeight="1">
      <c r="A33" s="7">
        <v>9</v>
      </c>
      <c r="B33" s="113"/>
      <c r="C33" s="114"/>
      <c r="D33" s="115"/>
      <c r="E33" s="115"/>
      <c r="F33" s="115"/>
      <c r="G33" s="115"/>
      <c r="H33" s="113"/>
      <c r="I33" s="116"/>
      <c r="J33" s="117"/>
      <c r="K33" s="117"/>
      <c r="L33" s="117"/>
      <c r="M33" s="117"/>
      <c r="N33" s="124"/>
      <c r="O33" s="125"/>
      <c r="P33" s="126"/>
      <c r="Q33" s="288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6"/>
      <c r="AD33" s="100"/>
      <c r="AE33" s="101"/>
      <c r="AF33" s="123"/>
      <c r="AG33" s="3"/>
    </row>
    <row r="34" spans="1:33" ht="19.5" customHeight="1">
      <c r="A34" s="16">
        <v>10</v>
      </c>
      <c r="B34" s="113"/>
      <c r="C34" s="114"/>
      <c r="D34" s="115"/>
      <c r="E34" s="115"/>
      <c r="F34" s="115"/>
      <c r="G34" s="115"/>
      <c r="H34" s="113"/>
      <c r="I34" s="116"/>
      <c r="J34" s="117"/>
      <c r="K34" s="117"/>
      <c r="L34" s="117"/>
      <c r="M34" s="117"/>
      <c r="N34" s="124"/>
      <c r="O34" s="125"/>
      <c r="P34" s="126"/>
      <c r="Q34" s="288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6"/>
      <c r="AD34" s="100"/>
      <c r="AE34" s="101"/>
      <c r="AF34" s="123"/>
      <c r="AG34" s="3"/>
    </row>
    <row r="35" spans="1:33" ht="19.5" customHeight="1">
      <c r="A35" s="7">
        <v>11</v>
      </c>
      <c r="B35" s="113"/>
      <c r="C35" s="114"/>
      <c r="D35" s="115"/>
      <c r="E35" s="115"/>
      <c r="F35" s="115"/>
      <c r="G35" s="115"/>
      <c r="H35" s="113"/>
      <c r="I35" s="116"/>
      <c r="J35" s="117"/>
      <c r="K35" s="117"/>
      <c r="L35" s="117"/>
      <c r="M35" s="117"/>
      <c r="N35" s="124"/>
      <c r="O35" s="125"/>
      <c r="P35" s="126"/>
      <c r="Q35" s="288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6"/>
      <c r="AD35" s="100"/>
      <c r="AE35" s="101"/>
      <c r="AF35" s="123"/>
      <c r="AG35" s="3"/>
    </row>
    <row r="36" spans="1:33" ht="19.5" customHeight="1">
      <c r="A36" s="7">
        <v>12</v>
      </c>
      <c r="B36" s="113"/>
      <c r="C36" s="114"/>
      <c r="D36" s="115"/>
      <c r="E36" s="115"/>
      <c r="F36" s="115"/>
      <c r="G36" s="115"/>
      <c r="H36" s="113"/>
      <c r="I36" s="116"/>
      <c r="J36" s="117"/>
      <c r="K36" s="117"/>
      <c r="L36" s="117"/>
      <c r="M36" s="117"/>
      <c r="N36" s="124"/>
      <c r="O36" s="125"/>
      <c r="P36" s="126"/>
      <c r="Q36" s="288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6"/>
      <c r="AD36" s="100"/>
      <c r="AE36" s="101"/>
      <c r="AF36" s="123"/>
      <c r="AG36" s="3"/>
    </row>
    <row r="37" spans="1:33" ht="19.5" customHeight="1">
      <c r="A37" s="7">
        <v>13</v>
      </c>
      <c r="B37" s="113"/>
      <c r="C37" s="114"/>
      <c r="D37" s="115"/>
      <c r="E37" s="115"/>
      <c r="F37" s="115"/>
      <c r="G37" s="115"/>
      <c r="H37" s="113"/>
      <c r="I37" s="116"/>
      <c r="J37" s="117"/>
      <c r="K37" s="117"/>
      <c r="L37" s="117"/>
      <c r="M37" s="117"/>
      <c r="N37" s="124"/>
      <c r="O37" s="125"/>
      <c r="P37" s="126"/>
      <c r="Q37" s="288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6"/>
      <c r="AD37" s="100"/>
      <c r="AE37" s="101"/>
      <c r="AF37" s="123"/>
      <c r="AG37" s="3"/>
    </row>
    <row r="38" spans="1:33" ht="19.5" customHeight="1">
      <c r="A38" s="7">
        <v>14</v>
      </c>
      <c r="B38" s="113"/>
      <c r="C38" s="114"/>
      <c r="D38" s="115"/>
      <c r="E38" s="115"/>
      <c r="F38" s="115"/>
      <c r="G38" s="115"/>
      <c r="H38" s="113"/>
      <c r="I38" s="116"/>
      <c r="J38" s="117"/>
      <c r="K38" s="117"/>
      <c r="L38" s="117"/>
      <c r="M38" s="117"/>
      <c r="N38" s="124"/>
      <c r="O38" s="125"/>
      <c r="P38" s="126"/>
      <c r="Q38" s="288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  <c r="AD38" s="100"/>
      <c r="AE38" s="101"/>
      <c r="AF38" s="123"/>
      <c r="AG38" s="3"/>
    </row>
    <row r="39" spans="1:33" ht="19.5" customHeight="1" thickBot="1">
      <c r="A39" s="8">
        <v>15</v>
      </c>
      <c r="B39" s="111"/>
      <c r="C39" s="112"/>
      <c r="D39" s="118"/>
      <c r="E39" s="118"/>
      <c r="F39" s="118"/>
      <c r="G39" s="118"/>
      <c r="H39" s="111"/>
      <c r="I39" s="119"/>
      <c r="J39" s="120"/>
      <c r="K39" s="120"/>
      <c r="L39" s="120"/>
      <c r="M39" s="120"/>
      <c r="N39" s="106"/>
      <c r="O39" s="107"/>
      <c r="P39" s="108"/>
      <c r="Q39" s="289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8"/>
      <c r="AD39" s="102"/>
      <c r="AE39" s="103"/>
      <c r="AF39" s="109"/>
      <c r="AG39" s="3"/>
    </row>
    <row r="40" spans="1:3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2"/>
      <c r="S40" s="22"/>
      <c r="T40" s="22"/>
      <c r="U40" s="22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>
      <c r="A41" s="4" t="s">
        <v>24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</row>
    <row r="42" spans="1:33">
      <c r="A42" s="4" t="s">
        <v>25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ht="11.25" customHeight="1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>
      <c r="A44" s="4"/>
      <c r="B44" s="110" t="s">
        <v>26</v>
      </c>
      <c r="C44" s="110"/>
      <c r="D44" s="53"/>
      <c r="E44" s="17" t="s">
        <v>27</v>
      </c>
      <c r="F44" s="53"/>
      <c r="G44" s="17" t="s">
        <v>28</v>
      </c>
      <c r="H44" s="53"/>
      <c r="I44" s="17" t="s">
        <v>29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s="23" customFormat="1" ht="11.25" customHeight="1">
      <c r="A45" s="18"/>
      <c r="B45" s="19"/>
      <c r="C45" s="19"/>
      <c r="D45" s="20"/>
      <c r="E45" s="21"/>
      <c r="F45" s="20"/>
      <c r="G45" s="21"/>
      <c r="H45" s="20"/>
      <c r="I45" s="21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</row>
    <row r="46" spans="1:33" ht="25.5" customHeight="1">
      <c r="A46" s="3"/>
      <c r="B46" s="110" t="s">
        <v>30</v>
      </c>
      <c r="C46" s="110"/>
      <c r="D46" s="110"/>
      <c r="E46" s="110"/>
      <c r="F46" s="121" t="str">
        <f>C7</f>
        <v/>
      </c>
      <c r="G46" s="121"/>
      <c r="H46" s="121"/>
      <c r="I46" s="121"/>
      <c r="J46" s="121"/>
      <c r="K46" s="122" t="s">
        <v>31</v>
      </c>
      <c r="L46" s="122"/>
      <c r="M46" s="122"/>
      <c r="N46" s="122"/>
      <c r="O46" s="104" t="str">
        <f>IFERROR(VLOOKUP(AB3,データ管理!$M$2:$S$101,7,1),"")</f>
        <v/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5" t="s">
        <v>15</v>
      </c>
      <c r="AE46" s="105"/>
      <c r="AF46" s="3"/>
      <c r="AG46" s="3"/>
    </row>
    <row r="47" spans="1:3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</sheetData>
  <mergeCells count="171">
    <mergeCell ref="A1:AF1"/>
    <mergeCell ref="A2:AF2"/>
    <mergeCell ref="AB3:AF3"/>
    <mergeCell ref="A5:AF5"/>
    <mergeCell ref="AC6:AF6"/>
    <mergeCell ref="A7:B9"/>
    <mergeCell ref="C7:F9"/>
    <mergeCell ref="G7:J9"/>
    <mergeCell ref="L9:N9"/>
    <mergeCell ref="A6:C6"/>
    <mergeCell ref="L7:N8"/>
    <mergeCell ref="O7:Q8"/>
    <mergeCell ref="R7:U8"/>
    <mergeCell ref="V7:AF8"/>
    <mergeCell ref="O9:AF9"/>
    <mergeCell ref="AE10:AF12"/>
    <mergeCell ref="A13:B14"/>
    <mergeCell ref="C13:I14"/>
    <mergeCell ref="J13:K14"/>
    <mergeCell ref="L13:AF14"/>
    <mergeCell ref="N16:P16"/>
    <mergeCell ref="Q16:AC16"/>
    <mergeCell ref="AD16:AF16"/>
    <mergeCell ref="A10:B12"/>
    <mergeCell ref="C10:I12"/>
    <mergeCell ref="J10:K12"/>
    <mergeCell ref="L10:N12"/>
    <mergeCell ref="O10:AD12"/>
    <mergeCell ref="A15:AF15"/>
    <mergeCell ref="B16:C16"/>
    <mergeCell ref="D16:H16"/>
    <mergeCell ref="I16:M16"/>
    <mergeCell ref="AD18:AF18"/>
    <mergeCell ref="N19:P19"/>
    <mergeCell ref="AD19:AF19"/>
    <mergeCell ref="N18:P18"/>
    <mergeCell ref="B18:C18"/>
    <mergeCell ref="B19:C19"/>
    <mergeCell ref="D18:H18"/>
    <mergeCell ref="D19:H19"/>
    <mergeCell ref="I18:M18"/>
    <mergeCell ref="I19:M19"/>
    <mergeCell ref="AD21:AF21"/>
    <mergeCell ref="N20:P20"/>
    <mergeCell ref="AD22:AF22"/>
    <mergeCell ref="N22:P22"/>
    <mergeCell ref="B20:C20"/>
    <mergeCell ref="B21:C21"/>
    <mergeCell ref="D20:H20"/>
    <mergeCell ref="D21:H21"/>
    <mergeCell ref="I20:M20"/>
    <mergeCell ref="I21:M21"/>
    <mergeCell ref="AD20:AF20"/>
    <mergeCell ref="N21:P21"/>
    <mergeCell ref="AD24:AF24"/>
    <mergeCell ref="N25:P25"/>
    <mergeCell ref="AD25:AF25"/>
    <mergeCell ref="N26:P26"/>
    <mergeCell ref="AD26:AF26"/>
    <mergeCell ref="Q26:AC26"/>
    <mergeCell ref="A23:AF23"/>
    <mergeCell ref="B22:C22"/>
    <mergeCell ref="D22:H22"/>
    <mergeCell ref="I22:M22"/>
    <mergeCell ref="B24:C24"/>
    <mergeCell ref="D24:H24"/>
    <mergeCell ref="I24:M24"/>
    <mergeCell ref="B25:C25"/>
    <mergeCell ref="D25:H25"/>
    <mergeCell ref="I25:M25"/>
    <mergeCell ref="N30:P30"/>
    <mergeCell ref="AD30:AF30"/>
    <mergeCell ref="N29:P29"/>
    <mergeCell ref="B29:C29"/>
    <mergeCell ref="D29:H29"/>
    <mergeCell ref="I29:M29"/>
    <mergeCell ref="B30:C30"/>
    <mergeCell ref="D30:H30"/>
    <mergeCell ref="I30:M30"/>
    <mergeCell ref="AD32:AF32"/>
    <mergeCell ref="N31:P31"/>
    <mergeCell ref="B35:C35"/>
    <mergeCell ref="D35:H35"/>
    <mergeCell ref="I35:M35"/>
    <mergeCell ref="B31:C31"/>
    <mergeCell ref="D31:H31"/>
    <mergeCell ref="I31:M31"/>
    <mergeCell ref="B32:C32"/>
    <mergeCell ref="D32:H32"/>
    <mergeCell ref="I32:M32"/>
    <mergeCell ref="AD31:AF31"/>
    <mergeCell ref="N32:P32"/>
    <mergeCell ref="B36:C36"/>
    <mergeCell ref="D36:H36"/>
    <mergeCell ref="I36:M36"/>
    <mergeCell ref="AD33:AF33"/>
    <mergeCell ref="N34:P34"/>
    <mergeCell ref="AD34:AF34"/>
    <mergeCell ref="N33:P33"/>
    <mergeCell ref="B33:C33"/>
    <mergeCell ref="D33:H33"/>
    <mergeCell ref="I33:M33"/>
    <mergeCell ref="B34:C34"/>
    <mergeCell ref="D34:H34"/>
    <mergeCell ref="I34:M34"/>
    <mergeCell ref="AD35:AF35"/>
    <mergeCell ref="N36:P36"/>
    <mergeCell ref="AD36:AF36"/>
    <mergeCell ref="N35:P35"/>
    <mergeCell ref="AD37:AF37"/>
    <mergeCell ref="N38:P38"/>
    <mergeCell ref="AD38:AF38"/>
    <mergeCell ref="N37:P37"/>
    <mergeCell ref="Q36:AC36"/>
    <mergeCell ref="Q37:AC37"/>
    <mergeCell ref="Q38:AC38"/>
    <mergeCell ref="O46:AC46"/>
    <mergeCell ref="AD46:AE46"/>
    <mergeCell ref="N39:P39"/>
    <mergeCell ref="AD39:AF39"/>
    <mergeCell ref="B44:C44"/>
    <mergeCell ref="B39:C39"/>
    <mergeCell ref="Q39:AC39"/>
    <mergeCell ref="B37:C37"/>
    <mergeCell ref="D37:H37"/>
    <mergeCell ref="I37:M37"/>
    <mergeCell ref="B38:C38"/>
    <mergeCell ref="D38:H38"/>
    <mergeCell ref="I38:M38"/>
    <mergeCell ref="D39:H39"/>
    <mergeCell ref="I39:M39"/>
    <mergeCell ref="B46:E46"/>
    <mergeCell ref="F46:J46"/>
    <mergeCell ref="K46:N46"/>
    <mergeCell ref="Q30:AC30"/>
    <mergeCell ref="Q31:AC31"/>
    <mergeCell ref="Q32:AC32"/>
    <mergeCell ref="Q33:AC33"/>
    <mergeCell ref="Q34:AC34"/>
    <mergeCell ref="Q35:AC35"/>
    <mergeCell ref="Q18:AC18"/>
    <mergeCell ref="Q19:AC19"/>
    <mergeCell ref="Q20:AC20"/>
    <mergeCell ref="Q21:AC21"/>
    <mergeCell ref="Q22:AC22"/>
    <mergeCell ref="Q25:AC25"/>
    <mergeCell ref="Q24:AC24"/>
    <mergeCell ref="D17:H17"/>
    <mergeCell ref="I17:M17"/>
    <mergeCell ref="N17:P17"/>
    <mergeCell ref="Q17:AC17"/>
    <mergeCell ref="AD17:AF17"/>
    <mergeCell ref="B17:C17"/>
    <mergeCell ref="Q27:AC27"/>
    <mergeCell ref="Q28:AC28"/>
    <mergeCell ref="Q29:AC29"/>
    <mergeCell ref="AD29:AF29"/>
    <mergeCell ref="AD27:AF27"/>
    <mergeCell ref="N28:P28"/>
    <mergeCell ref="AD28:AF28"/>
    <mergeCell ref="N27:P27"/>
    <mergeCell ref="B27:C27"/>
    <mergeCell ref="D27:H27"/>
    <mergeCell ref="I27:M27"/>
    <mergeCell ref="B28:C28"/>
    <mergeCell ref="D28:H28"/>
    <mergeCell ref="I28:M28"/>
    <mergeCell ref="B26:C26"/>
    <mergeCell ref="D26:H26"/>
    <mergeCell ref="I26:M26"/>
    <mergeCell ref="N24:P24"/>
  </mergeCells>
  <phoneticPr fontId="1"/>
  <conditionalFormatting sqref="B18:B22 D18:D22 B25:B39 D25:D39">
    <cfRule type="expression" dxfId="32" priority="19">
      <formula>B18&lt;&gt;""</formula>
    </cfRule>
  </conditionalFormatting>
  <conditionalFormatting sqref="C7:F9">
    <cfRule type="expression" dxfId="31" priority="33">
      <formula>C7&lt;&gt;""</formula>
    </cfRule>
  </conditionalFormatting>
  <conditionalFormatting sqref="C10:I14">
    <cfRule type="expression" dxfId="30" priority="27">
      <formula>C10&lt;&gt;""</formula>
    </cfRule>
  </conditionalFormatting>
  <conditionalFormatting sqref="D44">
    <cfRule type="expression" dxfId="29" priority="12">
      <formula>D44&lt;&gt;""</formula>
    </cfRule>
  </conditionalFormatting>
  <conditionalFormatting sqref="F44">
    <cfRule type="expression" dxfId="28" priority="11">
      <formula>F44&lt;&gt;""</formula>
    </cfRule>
  </conditionalFormatting>
  <conditionalFormatting sqref="F46:J46">
    <cfRule type="expression" dxfId="27" priority="9">
      <formula>F46&lt;&gt;""</formula>
    </cfRule>
  </conditionalFormatting>
  <conditionalFormatting sqref="H44">
    <cfRule type="expression" dxfId="26" priority="10">
      <formula>H44&lt;&gt;""</formula>
    </cfRule>
  </conditionalFormatting>
  <conditionalFormatting sqref="I18:P22">
    <cfRule type="expression" dxfId="25" priority="7">
      <formula>I18&lt;&gt;""</formula>
    </cfRule>
  </conditionalFormatting>
  <conditionalFormatting sqref="I25:P39">
    <cfRule type="expression" dxfId="24" priority="5">
      <formula>I25&lt;&gt;""</formula>
    </cfRule>
  </conditionalFormatting>
  <conditionalFormatting sqref="O7:Q8">
    <cfRule type="expression" dxfId="23" priority="32">
      <formula>O7&lt;&gt;""</formula>
    </cfRule>
  </conditionalFormatting>
  <conditionalFormatting sqref="O46:AC46">
    <cfRule type="expression" dxfId="22" priority="8">
      <formula>O46&lt;&gt;""</formula>
    </cfRule>
  </conditionalFormatting>
  <conditionalFormatting sqref="O10:AD12">
    <cfRule type="expression" dxfId="21" priority="28">
      <formula>O10&lt;&gt;""</formula>
    </cfRule>
  </conditionalFormatting>
  <conditionalFormatting sqref="O9:AF9">
    <cfRule type="expression" dxfId="20" priority="30">
      <formula>O9&lt;&gt;""</formula>
    </cfRule>
  </conditionalFormatting>
  <conditionalFormatting sqref="V7:AF8">
    <cfRule type="expression" dxfId="19" priority="31">
      <formula>V7&lt;&gt;""</formula>
    </cfRule>
  </conditionalFormatting>
  <conditionalFormatting sqref="AB3:AF3">
    <cfRule type="expression" dxfId="18" priority="26">
      <formula>AB3&lt;&gt;""</formula>
    </cfRule>
  </conditionalFormatting>
  <conditionalFormatting sqref="Q18:AC22">
    <cfRule type="expression" dxfId="17" priority="2">
      <formula>Q18&lt;&gt;""</formula>
    </cfRule>
  </conditionalFormatting>
  <conditionalFormatting sqref="Q25:AC39">
    <cfRule type="expression" dxfId="0" priority="1">
      <formula>Q25&lt;&gt;""</formula>
    </cfRule>
  </conditionalFormatting>
  <dataValidations count="1">
    <dataValidation type="list" allowBlank="1" showInputMessage="1" showErrorMessage="1" sqref="J10 AE10" xr:uid="{00000000-0002-0000-0100-000000000000}">
      <formula1>"　　　　　,職員,外部,生徒"</formula1>
    </dataValidation>
  </dataValidations>
  <pageMargins left="0.74803149606299213" right="0.70866141732283472" top="0.43307086614173229" bottom="0.35433070866141736" header="0.55118110236220474" footer="0.51181102362204722"/>
  <pageSetup paperSize="9" scale="95" orientation="portrait" blackAndWhite="1" r:id="rId1"/>
  <headerFooter alignWithMargins="0">
    <oddFooter>&amp;C13-2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100-000001000000}">
          <x14:formula1>
            <xm:f>データ管理!$A$2:$A$102</xm:f>
          </x14:formula1>
          <xm:sqref>AB3:AF3</xm:sqref>
        </x14:dataValidation>
        <x14:dataValidation type="list" allowBlank="1" showInputMessage="1" showErrorMessage="1" xr:uid="{00000000-0002-0000-0100-000002000000}">
          <x14:formula1>
            <xm:f>データ管理!$E$2:$E$13</xm:f>
          </x14:formula1>
          <xm:sqref>B18:B22 B25:B39</xm:sqref>
        </x14:dataValidation>
        <x14:dataValidation type="list" allowBlank="1" showInputMessage="1" showErrorMessage="1" xr:uid="{00000000-0002-0000-0100-000003000000}">
          <x14:formula1>
            <xm:f>データ管理!$I$2:$I$11</xm:f>
          </x14:formula1>
          <xm:sqref>N18:P22 N25:P25</xm:sqref>
        </x14:dataValidation>
        <x14:dataValidation type="list" allowBlank="1" showInputMessage="1" showErrorMessage="1" xr:uid="{00000000-0002-0000-0100-000005000000}">
          <x14:formula1>
            <xm:f>データ管理!$G$2:$G$14</xm:f>
          </x14:formula1>
          <xm:sqref>F44</xm:sqref>
        </x14:dataValidation>
        <x14:dataValidation type="list" allowBlank="1" showInputMessage="1" showErrorMessage="1" xr:uid="{00000000-0002-0000-0100-000006000000}">
          <x14:formula1>
            <xm:f>データ管理!$H$2:$H$33</xm:f>
          </x14:formula1>
          <xm:sqref>H44</xm:sqref>
        </x14:dataValidation>
        <x14:dataValidation type="list" allowBlank="1" showInputMessage="1" showErrorMessage="1" xr:uid="{00000000-0002-0000-0100-000007000000}">
          <x14:formula1>
            <xm:f>'F:\01. 高体連専門部／協会／連盟\00. 県WL専門部\02. 県総体\★ 県総体資料\00. 実施要項／申込書\[R1. ウエイトリフティング申込書.xlsx]データ管理'!#REF!</xm:f>
          </x14:formula1>
          <xm:sqref>D45</xm:sqref>
        </x14:dataValidation>
        <x14:dataValidation type="list" allowBlank="1" showInputMessage="1" showErrorMessage="1" xr:uid="{00000000-0002-0000-0100-000008000000}">
          <x14:formula1>
            <xm:f>データ管理!$J$2:$J$22</xm:f>
          </x14:formula1>
          <xm:sqref>D44</xm:sqref>
        </x14:dataValidation>
        <x14:dataValidation type="list" allowBlank="1" showInputMessage="1" showErrorMessage="1" xr:uid="{00000000-0002-0000-0100-000009000000}">
          <x14:formula1>
            <xm:f>データ管理!$I$2:$I$9</xm:f>
          </x14:formula1>
          <xm:sqref>N26:P39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A1:S102"/>
  <sheetViews>
    <sheetView zoomScale="80" zoomScaleNormal="80" workbookViewId="0">
      <pane ySplit="1" topLeftCell="A2" activePane="bottomLeft" state="frozen"/>
      <selection pane="bottomLeft" activeCell="I12" sqref="I12"/>
    </sheetView>
  </sheetViews>
  <sheetFormatPr defaultRowHeight="13.2"/>
  <cols>
    <col min="1" max="1" width="9" style="10"/>
    <col min="2" max="2" width="21.33203125" style="10" bestFit="1" customWidth="1"/>
    <col min="3" max="3" width="21.33203125" style="10" customWidth="1"/>
    <col min="4" max="9" width="9" style="10" customWidth="1"/>
    <col min="10" max="10" width="8.77734375" style="10" customWidth="1"/>
    <col min="11" max="11" width="9" style="10" customWidth="1"/>
    <col min="12" max="12" width="9" customWidth="1"/>
    <col min="13" max="13" width="9" style="10" customWidth="1"/>
    <col min="14" max="14" width="28.77734375" style="10" bestFit="1" customWidth="1"/>
    <col min="15" max="15" width="13" style="29" bestFit="1" customWidth="1"/>
    <col min="17" max="17" width="30.109375" style="10" bestFit="1" customWidth="1"/>
    <col min="18" max="18" width="13.77734375" bestFit="1" customWidth="1"/>
    <col min="19" max="19" width="12.33203125" bestFit="1" customWidth="1"/>
  </cols>
  <sheetData>
    <row r="1" spans="1:19" ht="28.5" customHeight="1">
      <c r="A1" s="10" t="s">
        <v>33</v>
      </c>
      <c r="B1" s="10" t="s">
        <v>34</v>
      </c>
      <c r="D1" s="10" t="s">
        <v>35</v>
      </c>
      <c r="E1" s="10" t="s">
        <v>36</v>
      </c>
      <c r="F1" s="10" t="s">
        <v>37</v>
      </c>
      <c r="G1" s="10" t="s">
        <v>28</v>
      </c>
      <c r="H1" s="10" t="s">
        <v>29</v>
      </c>
      <c r="I1" s="10" t="s">
        <v>38</v>
      </c>
      <c r="J1" s="10" t="s">
        <v>39</v>
      </c>
      <c r="M1" s="49" t="s">
        <v>33</v>
      </c>
      <c r="N1" s="49" t="s">
        <v>34</v>
      </c>
      <c r="O1" s="50" t="s">
        <v>34</v>
      </c>
      <c r="P1" s="49" t="s">
        <v>40</v>
      </c>
      <c r="Q1" s="49" t="s">
        <v>41</v>
      </c>
      <c r="R1" s="49" t="s">
        <v>42</v>
      </c>
      <c r="S1" s="49" t="s">
        <v>43</v>
      </c>
    </row>
    <row r="2" spans="1:19">
      <c r="A2" s="10" t="s">
        <v>44</v>
      </c>
      <c r="M2" s="58">
        <v>1</v>
      </c>
      <c r="N2" s="58" t="s">
        <v>45</v>
      </c>
      <c r="O2" s="59" t="s">
        <v>46</v>
      </c>
      <c r="P2" s="60" t="s">
        <v>47</v>
      </c>
      <c r="Q2" s="61" t="s">
        <v>48</v>
      </c>
      <c r="R2" s="62" t="s">
        <v>49</v>
      </c>
      <c r="S2" s="86" t="s">
        <v>465</v>
      </c>
    </row>
    <row r="3" spans="1:19">
      <c r="A3" s="10">
        <v>1</v>
      </c>
      <c r="B3" s="10" t="s">
        <v>50</v>
      </c>
      <c r="C3" s="10" t="s">
        <v>51</v>
      </c>
      <c r="D3" s="10" t="s">
        <v>451</v>
      </c>
      <c r="E3" s="10" t="s">
        <v>459</v>
      </c>
      <c r="F3" s="10">
        <v>2000</v>
      </c>
      <c r="G3" s="10">
        <v>1</v>
      </c>
      <c r="H3" s="10">
        <v>1</v>
      </c>
      <c r="I3" s="10" t="s">
        <v>52</v>
      </c>
      <c r="J3" s="10" t="s">
        <v>53</v>
      </c>
      <c r="M3" s="63">
        <v>2</v>
      </c>
      <c r="N3" s="63" t="s">
        <v>54</v>
      </c>
      <c r="O3" s="64" t="s">
        <v>55</v>
      </c>
      <c r="P3" s="65" t="s">
        <v>56</v>
      </c>
      <c r="Q3" s="66" t="s">
        <v>57</v>
      </c>
      <c r="R3" s="67" t="s">
        <v>58</v>
      </c>
      <c r="S3" s="80" t="s">
        <v>466</v>
      </c>
    </row>
    <row r="4" spans="1:19">
      <c r="A4" s="10">
        <v>2</v>
      </c>
      <c r="B4" s="10" t="s">
        <v>443</v>
      </c>
      <c r="C4" s="75" t="s">
        <v>445</v>
      </c>
      <c r="D4" s="10" t="s">
        <v>452</v>
      </c>
      <c r="E4" s="10" t="s">
        <v>460</v>
      </c>
      <c r="F4" s="10">
        <v>2001</v>
      </c>
      <c r="G4" s="10">
        <v>2</v>
      </c>
      <c r="H4" s="10">
        <v>2</v>
      </c>
      <c r="I4" s="10" t="s">
        <v>59</v>
      </c>
      <c r="J4" s="10">
        <v>2</v>
      </c>
      <c r="M4" s="63">
        <v>3</v>
      </c>
      <c r="N4" s="63" t="s">
        <v>60</v>
      </c>
      <c r="O4" s="64" t="s">
        <v>61</v>
      </c>
      <c r="P4" s="65" t="s">
        <v>62</v>
      </c>
      <c r="Q4" s="66" t="s">
        <v>63</v>
      </c>
      <c r="R4" s="67" t="s">
        <v>64</v>
      </c>
      <c r="S4" s="81" t="s">
        <v>426</v>
      </c>
    </row>
    <row r="5" spans="1:19">
      <c r="A5" s="10">
        <v>3</v>
      </c>
      <c r="B5" s="10" t="s">
        <v>444</v>
      </c>
      <c r="C5" s="10" t="s">
        <v>446</v>
      </c>
      <c r="D5" s="10" t="s">
        <v>453</v>
      </c>
      <c r="E5" s="10" t="s">
        <v>461</v>
      </c>
      <c r="F5" s="10">
        <v>2002</v>
      </c>
      <c r="G5" s="10">
        <v>3</v>
      </c>
      <c r="H5" s="10">
        <v>3</v>
      </c>
      <c r="I5" s="10" t="s">
        <v>66</v>
      </c>
      <c r="J5" s="10">
        <v>3</v>
      </c>
      <c r="M5" s="63">
        <v>4</v>
      </c>
      <c r="N5" s="63" t="s">
        <v>67</v>
      </c>
      <c r="O5" s="64" t="s">
        <v>68</v>
      </c>
      <c r="P5" s="65" t="s">
        <v>69</v>
      </c>
      <c r="Q5" s="66" t="s">
        <v>70</v>
      </c>
      <c r="R5" s="67" t="s">
        <v>71</v>
      </c>
      <c r="S5" s="80" t="s">
        <v>427</v>
      </c>
    </row>
    <row r="6" spans="1:19">
      <c r="A6" s="10">
        <v>4</v>
      </c>
      <c r="B6" s="10" t="s">
        <v>72</v>
      </c>
      <c r="C6" s="10" t="s">
        <v>73</v>
      </c>
      <c r="D6" s="10" t="s">
        <v>454</v>
      </c>
      <c r="E6" s="10" t="s">
        <v>462</v>
      </c>
      <c r="F6" s="10">
        <v>2003</v>
      </c>
      <c r="G6" s="10">
        <v>4</v>
      </c>
      <c r="H6" s="10">
        <v>4</v>
      </c>
      <c r="J6" s="10">
        <v>4</v>
      </c>
      <c r="M6" s="63">
        <v>5</v>
      </c>
      <c r="N6" s="63" t="s">
        <v>74</v>
      </c>
      <c r="O6" s="64" t="s">
        <v>75</v>
      </c>
      <c r="P6" s="65" t="s">
        <v>76</v>
      </c>
      <c r="Q6" s="66" t="s">
        <v>77</v>
      </c>
      <c r="R6" s="67" t="s">
        <v>78</v>
      </c>
      <c r="S6" s="81" t="s">
        <v>428</v>
      </c>
    </row>
    <row r="7" spans="1:19">
      <c r="A7" s="10">
        <v>5</v>
      </c>
      <c r="B7" s="10" t="s">
        <v>79</v>
      </c>
      <c r="C7" s="10" t="s">
        <v>80</v>
      </c>
      <c r="D7" s="10" t="s">
        <v>455</v>
      </c>
      <c r="E7" s="10" t="s">
        <v>463</v>
      </c>
      <c r="F7" s="10">
        <v>2004</v>
      </c>
      <c r="G7" s="10">
        <v>5</v>
      </c>
      <c r="H7" s="10">
        <v>5</v>
      </c>
      <c r="J7" s="10">
        <v>5</v>
      </c>
      <c r="M7" s="63">
        <v>6</v>
      </c>
      <c r="N7" s="63" t="s">
        <v>81</v>
      </c>
      <c r="O7" s="64" t="s">
        <v>82</v>
      </c>
      <c r="P7" s="65" t="s">
        <v>83</v>
      </c>
      <c r="Q7" s="68" t="s">
        <v>84</v>
      </c>
      <c r="R7" s="67" t="s">
        <v>85</v>
      </c>
      <c r="S7" s="56" t="s">
        <v>334</v>
      </c>
    </row>
    <row r="8" spans="1:19">
      <c r="A8" s="10">
        <v>6</v>
      </c>
      <c r="B8" s="10" t="s">
        <v>86</v>
      </c>
      <c r="C8" s="10" t="s">
        <v>65</v>
      </c>
      <c r="D8" s="10" t="s">
        <v>456</v>
      </c>
      <c r="E8" s="11" t="s">
        <v>464</v>
      </c>
      <c r="F8" s="10">
        <v>2005</v>
      </c>
      <c r="G8" s="10">
        <v>6</v>
      </c>
      <c r="H8" s="10">
        <v>6</v>
      </c>
      <c r="J8" s="10">
        <v>6</v>
      </c>
      <c r="M8" s="63">
        <v>7</v>
      </c>
      <c r="N8" s="63" t="s">
        <v>88</v>
      </c>
      <c r="O8" s="76" t="s">
        <v>89</v>
      </c>
      <c r="P8" s="65" t="s">
        <v>90</v>
      </c>
      <c r="Q8" s="77" t="s">
        <v>91</v>
      </c>
      <c r="R8" s="84" t="s">
        <v>92</v>
      </c>
      <c r="S8" s="78" t="s">
        <v>429</v>
      </c>
    </row>
    <row r="9" spans="1:19">
      <c r="A9" s="10">
        <v>7</v>
      </c>
      <c r="B9" s="10" t="s">
        <v>93</v>
      </c>
      <c r="C9" s="10" t="s">
        <v>447</v>
      </c>
      <c r="D9" s="10" t="s">
        <v>457</v>
      </c>
      <c r="E9" s="10" t="s">
        <v>44</v>
      </c>
      <c r="F9" s="10">
        <v>2006</v>
      </c>
      <c r="G9" s="10">
        <v>7</v>
      </c>
      <c r="H9" s="10">
        <v>7</v>
      </c>
      <c r="J9" s="10">
        <v>7</v>
      </c>
      <c r="M9" s="63">
        <v>8</v>
      </c>
      <c r="N9" s="63" t="s">
        <v>94</v>
      </c>
      <c r="O9" s="64" t="s">
        <v>95</v>
      </c>
      <c r="P9" s="65" t="s">
        <v>96</v>
      </c>
      <c r="Q9" s="66" t="s">
        <v>97</v>
      </c>
      <c r="R9" s="67" t="s">
        <v>98</v>
      </c>
      <c r="S9" s="79" t="s">
        <v>99</v>
      </c>
    </row>
    <row r="10" spans="1:19">
      <c r="A10" s="10">
        <v>8</v>
      </c>
      <c r="B10" s="10" t="s">
        <v>100</v>
      </c>
      <c r="C10" s="10" t="s">
        <v>101</v>
      </c>
      <c r="D10" s="85" t="s">
        <v>458</v>
      </c>
      <c r="E10" s="10" t="s">
        <v>44</v>
      </c>
      <c r="F10" s="10">
        <v>2007</v>
      </c>
      <c r="G10" s="10">
        <v>8</v>
      </c>
      <c r="H10" s="10">
        <v>8</v>
      </c>
      <c r="J10" s="10">
        <v>8</v>
      </c>
      <c r="M10" s="63">
        <v>9</v>
      </c>
      <c r="N10" s="63" t="s">
        <v>102</v>
      </c>
      <c r="O10" s="64" t="s">
        <v>103</v>
      </c>
      <c r="P10" s="65" t="s">
        <v>104</v>
      </c>
      <c r="Q10" s="66" t="s">
        <v>105</v>
      </c>
      <c r="R10" s="67" t="s">
        <v>106</v>
      </c>
      <c r="S10" s="80" t="s">
        <v>467</v>
      </c>
    </row>
    <row r="11" spans="1:19">
      <c r="A11" s="10">
        <v>9</v>
      </c>
      <c r="B11" s="10" t="s">
        <v>108</v>
      </c>
      <c r="C11" s="10" t="s">
        <v>448</v>
      </c>
      <c r="D11" s="11"/>
      <c r="E11" s="10" t="s">
        <v>44</v>
      </c>
      <c r="F11" s="10">
        <v>2008</v>
      </c>
      <c r="G11" s="10">
        <v>9</v>
      </c>
      <c r="H11" s="10">
        <v>9</v>
      </c>
      <c r="J11" s="10">
        <v>9</v>
      </c>
      <c r="M11" s="63">
        <v>10</v>
      </c>
      <c r="N11" s="63" t="s">
        <v>109</v>
      </c>
      <c r="O11" s="64" t="s">
        <v>110</v>
      </c>
      <c r="P11" s="65" t="s">
        <v>111</v>
      </c>
      <c r="Q11" s="66" t="s">
        <v>112</v>
      </c>
      <c r="R11" s="67" t="s">
        <v>113</v>
      </c>
      <c r="S11" s="80" t="s">
        <v>468</v>
      </c>
    </row>
    <row r="12" spans="1:19">
      <c r="A12" s="10">
        <v>10</v>
      </c>
      <c r="B12" s="10" t="s">
        <v>449</v>
      </c>
      <c r="C12" s="10" t="s">
        <v>450</v>
      </c>
      <c r="D12" s="10" t="s">
        <v>44</v>
      </c>
      <c r="E12" s="10" t="s">
        <v>44</v>
      </c>
      <c r="F12" s="10">
        <v>2009</v>
      </c>
      <c r="G12" s="10">
        <v>10</v>
      </c>
      <c r="H12" s="10">
        <v>10</v>
      </c>
      <c r="J12" s="10">
        <v>10</v>
      </c>
      <c r="M12" s="63">
        <v>11</v>
      </c>
      <c r="N12" s="63" t="s">
        <v>117</v>
      </c>
      <c r="O12" s="64" t="s">
        <v>118</v>
      </c>
      <c r="P12" s="65" t="s">
        <v>119</v>
      </c>
      <c r="Q12" s="66" t="s">
        <v>120</v>
      </c>
      <c r="R12" s="67" t="s">
        <v>121</v>
      </c>
      <c r="S12" s="80" t="s">
        <v>469</v>
      </c>
    </row>
    <row r="13" spans="1:19">
      <c r="A13" s="10">
        <v>11</v>
      </c>
      <c r="B13" s="10" t="s">
        <v>115</v>
      </c>
      <c r="C13" s="10" t="s">
        <v>116</v>
      </c>
      <c r="D13" s="10" t="s">
        <v>44</v>
      </c>
      <c r="E13" s="10" t="s">
        <v>44</v>
      </c>
      <c r="F13" s="10">
        <v>2010</v>
      </c>
      <c r="G13" s="10">
        <v>11</v>
      </c>
      <c r="H13" s="10">
        <v>11</v>
      </c>
      <c r="J13" s="10">
        <v>11</v>
      </c>
      <c r="M13" s="63">
        <v>12</v>
      </c>
      <c r="N13" s="63" t="s">
        <v>124</v>
      </c>
      <c r="O13" s="64" t="s">
        <v>125</v>
      </c>
      <c r="P13" s="65" t="s">
        <v>119</v>
      </c>
      <c r="Q13" s="66" t="s">
        <v>126</v>
      </c>
      <c r="R13" s="67" t="s">
        <v>127</v>
      </c>
      <c r="S13" s="80" t="s">
        <v>470</v>
      </c>
    </row>
    <row r="14" spans="1:19">
      <c r="A14" s="10">
        <v>12</v>
      </c>
      <c r="B14" s="10" t="s">
        <v>122</v>
      </c>
      <c r="C14" s="10" t="s">
        <v>123</v>
      </c>
      <c r="D14" s="10" t="s">
        <v>44</v>
      </c>
      <c r="E14" s="10" t="s">
        <v>44</v>
      </c>
      <c r="F14" s="10">
        <v>2011</v>
      </c>
      <c r="G14" s="10">
        <v>12</v>
      </c>
      <c r="H14" s="10">
        <v>12</v>
      </c>
      <c r="J14" s="10">
        <v>12</v>
      </c>
      <c r="M14" s="63">
        <v>13</v>
      </c>
      <c r="N14" s="63" t="s">
        <v>128</v>
      </c>
      <c r="O14" s="64" t="s">
        <v>129</v>
      </c>
      <c r="P14" s="65" t="s">
        <v>130</v>
      </c>
      <c r="Q14" s="66" t="s">
        <v>131</v>
      </c>
      <c r="R14" s="67" t="s">
        <v>132</v>
      </c>
      <c r="S14" s="80" t="s">
        <v>471</v>
      </c>
    </row>
    <row r="15" spans="1:19">
      <c r="A15" s="10">
        <v>13</v>
      </c>
      <c r="D15" s="10" t="s">
        <v>44</v>
      </c>
      <c r="E15" s="10" t="s">
        <v>44</v>
      </c>
      <c r="F15" s="10">
        <v>2012</v>
      </c>
      <c r="H15" s="10">
        <v>13</v>
      </c>
      <c r="J15" s="10">
        <v>13</v>
      </c>
      <c r="M15" s="63">
        <v>14</v>
      </c>
      <c r="N15" s="63" t="s">
        <v>134</v>
      </c>
      <c r="O15" s="64" t="s">
        <v>135</v>
      </c>
      <c r="P15" s="65" t="s">
        <v>136</v>
      </c>
      <c r="Q15" s="66" t="s">
        <v>137</v>
      </c>
      <c r="R15" s="67" t="s">
        <v>138</v>
      </c>
      <c r="S15" s="80" t="s">
        <v>144</v>
      </c>
    </row>
    <row r="16" spans="1:19">
      <c r="A16" s="10">
        <v>14</v>
      </c>
      <c r="E16" s="10" t="s">
        <v>44</v>
      </c>
      <c r="F16" s="10">
        <v>2013</v>
      </c>
      <c r="H16" s="10">
        <v>14</v>
      </c>
      <c r="J16" s="10">
        <v>14</v>
      </c>
      <c r="M16" s="63">
        <v>15</v>
      </c>
      <c r="N16" s="63" t="s">
        <v>139</v>
      </c>
      <c r="O16" s="64" t="s">
        <v>140</v>
      </c>
      <c r="P16" s="65" t="s">
        <v>141</v>
      </c>
      <c r="Q16" s="66" t="s">
        <v>142</v>
      </c>
      <c r="R16" s="67" t="s">
        <v>143</v>
      </c>
      <c r="S16" s="80" t="s">
        <v>472</v>
      </c>
    </row>
    <row r="17" spans="1:19">
      <c r="A17" s="10">
        <v>15</v>
      </c>
      <c r="F17" s="10">
        <v>2014</v>
      </c>
      <c r="H17" s="10">
        <v>15</v>
      </c>
      <c r="J17" s="10">
        <v>15</v>
      </c>
      <c r="M17" s="63">
        <v>16</v>
      </c>
      <c r="N17" s="63" t="s">
        <v>145</v>
      </c>
      <c r="O17" s="64" t="s">
        <v>146</v>
      </c>
      <c r="P17" s="65" t="s">
        <v>147</v>
      </c>
      <c r="Q17" s="66" t="s">
        <v>148</v>
      </c>
      <c r="R17" s="67" t="s">
        <v>149</v>
      </c>
      <c r="S17" s="81" t="s">
        <v>73</v>
      </c>
    </row>
    <row r="18" spans="1:19">
      <c r="A18" s="10">
        <v>16</v>
      </c>
      <c r="F18" s="10">
        <v>2015</v>
      </c>
      <c r="H18" s="10">
        <v>16</v>
      </c>
      <c r="J18" s="10">
        <v>16</v>
      </c>
      <c r="M18" s="63">
        <v>17</v>
      </c>
      <c r="N18" s="63" t="s">
        <v>150</v>
      </c>
      <c r="O18" s="64" t="s">
        <v>151</v>
      </c>
      <c r="P18" s="65" t="s">
        <v>152</v>
      </c>
      <c r="Q18" s="66" t="s">
        <v>153</v>
      </c>
      <c r="R18" s="67" t="s">
        <v>154</v>
      </c>
      <c r="S18" s="80" t="s">
        <v>430</v>
      </c>
    </row>
    <row r="19" spans="1:19">
      <c r="A19" s="10">
        <v>17</v>
      </c>
      <c r="F19" s="10">
        <v>2016</v>
      </c>
      <c r="H19" s="10">
        <v>17</v>
      </c>
      <c r="J19" s="10">
        <v>17</v>
      </c>
      <c r="M19" s="30">
        <v>18</v>
      </c>
      <c r="N19" s="30" t="s">
        <v>155</v>
      </c>
      <c r="O19" s="31" t="s">
        <v>156</v>
      </c>
      <c r="P19" s="32" t="s">
        <v>157</v>
      </c>
      <c r="Q19" s="33" t="s">
        <v>158</v>
      </c>
      <c r="R19" s="34" t="s">
        <v>159</v>
      </c>
      <c r="S19" s="45" t="s">
        <v>271</v>
      </c>
    </row>
    <row r="20" spans="1:19">
      <c r="A20" s="10">
        <v>18</v>
      </c>
      <c r="F20" s="10">
        <v>2017</v>
      </c>
      <c r="H20" s="10">
        <v>18</v>
      </c>
      <c r="J20" s="10">
        <v>18</v>
      </c>
      <c r="M20" s="30">
        <v>19</v>
      </c>
      <c r="N20" s="30" t="s">
        <v>160</v>
      </c>
      <c r="O20" s="31" t="s">
        <v>161</v>
      </c>
      <c r="P20" s="32" t="s">
        <v>162</v>
      </c>
      <c r="Q20" s="33" t="s">
        <v>163</v>
      </c>
      <c r="R20" s="34" t="s">
        <v>164</v>
      </c>
      <c r="S20" s="45" t="s">
        <v>165</v>
      </c>
    </row>
    <row r="21" spans="1:19">
      <c r="A21" s="10">
        <v>19</v>
      </c>
      <c r="F21" s="10">
        <v>2018</v>
      </c>
      <c r="H21" s="10">
        <v>19</v>
      </c>
      <c r="J21" s="10">
        <v>19</v>
      </c>
      <c r="M21" s="30">
        <v>20</v>
      </c>
      <c r="N21" s="30" t="s">
        <v>166</v>
      </c>
      <c r="O21" s="31" t="s">
        <v>167</v>
      </c>
      <c r="P21" s="32" t="s">
        <v>168</v>
      </c>
      <c r="Q21" s="33" t="s">
        <v>169</v>
      </c>
      <c r="R21" s="34" t="s">
        <v>170</v>
      </c>
      <c r="S21" s="35" t="s">
        <v>383</v>
      </c>
    </row>
    <row r="22" spans="1:19">
      <c r="A22" s="10">
        <v>20</v>
      </c>
      <c r="F22" s="10">
        <v>2019</v>
      </c>
      <c r="H22" s="10">
        <v>20</v>
      </c>
      <c r="J22" s="10">
        <v>20</v>
      </c>
      <c r="M22" s="30">
        <v>21</v>
      </c>
      <c r="N22" s="30" t="s">
        <v>171</v>
      </c>
      <c r="O22" s="31" t="s">
        <v>172</v>
      </c>
      <c r="P22" s="32" t="s">
        <v>173</v>
      </c>
      <c r="Q22" s="33" t="s">
        <v>174</v>
      </c>
      <c r="R22" s="34" t="s">
        <v>175</v>
      </c>
      <c r="S22" s="45" t="s">
        <v>350</v>
      </c>
    </row>
    <row r="23" spans="1:19">
      <c r="A23" s="10">
        <v>21</v>
      </c>
      <c r="F23" s="10">
        <v>2020</v>
      </c>
      <c r="H23" s="10">
        <v>21</v>
      </c>
      <c r="M23" s="30">
        <v>22</v>
      </c>
      <c r="N23" s="30" t="s">
        <v>176</v>
      </c>
      <c r="O23" s="31" t="s">
        <v>177</v>
      </c>
      <c r="P23" s="32" t="s">
        <v>178</v>
      </c>
      <c r="Q23" s="33" t="s">
        <v>179</v>
      </c>
      <c r="R23" s="34" t="s">
        <v>180</v>
      </c>
      <c r="S23" s="45" t="s">
        <v>473</v>
      </c>
    </row>
    <row r="24" spans="1:19">
      <c r="A24" s="10">
        <v>22</v>
      </c>
      <c r="F24" s="10">
        <v>2021</v>
      </c>
      <c r="H24" s="10">
        <v>22</v>
      </c>
      <c r="M24" s="30">
        <v>23</v>
      </c>
      <c r="N24" s="30" t="s">
        <v>181</v>
      </c>
      <c r="O24" s="31" t="s">
        <v>182</v>
      </c>
      <c r="P24" s="32" t="s">
        <v>183</v>
      </c>
      <c r="Q24" s="33" t="s">
        <v>184</v>
      </c>
      <c r="R24" s="34" t="s">
        <v>185</v>
      </c>
      <c r="S24" s="45" t="s">
        <v>431</v>
      </c>
    </row>
    <row r="25" spans="1:19">
      <c r="A25" s="10">
        <v>23</v>
      </c>
      <c r="F25" s="10">
        <v>2022</v>
      </c>
      <c r="H25" s="10">
        <v>23</v>
      </c>
      <c r="M25" s="30">
        <v>24</v>
      </c>
      <c r="N25" s="30" t="s">
        <v>186</v>
      </c>
      <c r="O25" s="31" t="s">
        <v>187</v>
      </c>
      <c r="P25" s="32" t="s">
        <v>188</v>
      </c>
      <c r="Q25" s="33" t="s">
        <v>189</v>
      </c>
      <c r="R25" s="34" t="s">
        <v>190</v>
      </c>
      <c r="S25" s="35" t="s">
        <v>367</v>
      </c>
    </row>
    <row r="26" spans="1:19">
      <c r="A26" s="10">
        <v>24</v>
      </c>
      <c r="F26" s="10">
        <v>2023</v>
      </c>
      <c r="H26" s="10">
        <v>24</v>
      </c>
      <c r="M26" s="30">
        <v>25</v>
      </c>
      <c r="N26" s="30" t="s">
        <v>191</v>
      </c>
      <c r="O26" s="31" t="s">
        <v>192</v>
      </c>
      <c r="P26" s="32" t="s">
        <v>193</v>
      </c>
      <c r="Q26" s="33" t="s">
        <v>194</v>
      </c>
      <c r="R26" s="34" t="s">
        <v>195</v>
      </c>
      <c r="S26" s="45" t="s">
        <v>474</v>
      </c>
    </row>
    <row r="27" spans="1:19">
      <c r="A27" s="10">
        <v>25</v>
      </c>
      <c r="F27" s="10">
        <v>2024</v>
      </c>
      <c r="H27" s="10">
        <v>25</v>
      </c>
      <c r="M27" s="30">
        <v>26</v>
      </c>
      <c r="N27" s="30" t="s">
        <v>196</v>
      </c>
      <c r="O27" s="31" t="s">
        <v>197</v>
      </c>
      <c r="P27" s="32" t="s">
        <v>198</v>
      </c>
      <c r="Q27" s="33" t="s">
        <v>199</v>
      </c>
      <c r="R27" s="34" t="s">
        <v>200</v>
      </c>
      <c r="S27" s="45" t="s">
        <v>475</v>
      </c>
    </row>
    <row r="28" spans="1:19">
      <c r="A28" s="10">
        <v>26</v>
      </c>
      <c r="F28" s="10">
        <v>2025</v>
      </c>
      <c r="H28" s="10">
        <v>26</v>
      </c>
      <c r="M28" s="30">
        <v>27</v>
      </c>
      <c r="N28" s="30" t="s">
        <v>202</v>
      </c>
      <c r="O28" s="37" t="s">
        <v>203</v>
      </c>
      <c r="P28" s="38" t="s">
        <v>204</v>
      </c>
      <c r="Q28" s="33" t="s">
        <v>205</v>
      </c>
      <c r="R28" s="34" t="s">
        <v>206</v>
      </c>
      <c r="S28" s="82" t="s">
        <v>476</v>
      </c>
    </row>
    <row r="29" spans="1:19">
      <c r="A29" s="10">
        <v>27</v>
      </c>
      <c r="F29" s="10">
        <v>2026</v>
      </c>
      <c r="H29" s="10">
        <v>27</v>
      </c>
      <c r="M29" s="30">
        <v>28</v>
      </c>
      <c r="N29" s="30" t="s">
        <v>207</v>
      </c>
      <c r="O29" s="31" t="s">
        <v>208</v>
      </c>
      <c r="P29" s="32" t="s">
        <v>209</v>
      </c>
      <c r="Q29" s="33" t="s">
        <v>210</v>
      </c>
      <c r="R29" s="34" t="s">
        <v>211</v>
      </c>
      <c r="S29" s="56" t="s">
        <v>107</v>
      </c>
    </row>
    <row r="30" spans="1:19">
      <c r="A30" s="10">
        <v>28</v>
      </c>
      <c r="F30" s="10">
        <v>2027</v>
      </c>
      <c r="H30" s="10">
        <v>28</v>
      </c>
      <c r="M30" s="30">
        <v>29</v>
      </c>
      <c r="N30" s="30" t="s">
        <v>213</v>
      </c>
      <c r="O30" s="31" t="s">
        <v>214</v>
      </c>
      <c r="P30" s="32" t="s">
        <v>215</v>
      </c>
      <c r="Q30" s="36" t="s">
        <v>216</v>
      </c>
      <c r="R30" s="34" t="s">
        <v>217</v>
      </c>
      <c r="S30" s="42" t="s">
        <v>114</v>
      </c>
    </row>
    <row r="31" spans="1:19">
      <c r="A31" s="10">
        <v>29</v>
      </c>
      <c r="F31" s="10">
        <v>2028</v>
      </c>
      <c r="H31" s="10">
        <v>29</v>
      </c>
      <c r="M31" s="30">
        <v>30</v>
      </c>
      <c r="N31" s="30" t="s">
        <v>218</v>
      </c>
      <c r="O31" s="31" t="s">
        <v>219</v>
      </c>
      <c r="P31" s="32" t="s">
        <v>220</v>
      </c>
      <c r="Q31" s="39" t="s">
        <v>221</v>
      </c>
      <c r="R31" s="34" t="s">
        <v>222</v>
      </c>
      <c r="S31" s="45" t="s">
        <v>477</v>
      </c>
    </row>
    <row r="32" spans="1:19">
      <c r="A32" s="10">
        <v>30</v>
      </c>
      <c r="F32" s="10">
        <v>2029</v>
      </c>
      <c r="H32" s="10">
        <v>30</v>
      </c>
      <c r="M32" s="30">
        <v>31</v>
      </c>
      <c r="N32" s="30" t="s">
        <v>224</v>
      </c>
      <c r="O32" s="31" t="s">
        <v>225</v>
      </c>
      <c r="P32" s="32" t="s">
        <v>226</v>
      </c>
      <c r="Q32" s="33" t="s">
        <v>227</v>
      </c>
      <c r="R32" s="34" t="s">
        <v>228</v>
      </c>
      <c r="S32" s="45" t="s">
        <v>133</v>
      </c>
    </row>
    <row r="33" spans="1:19">
      <c r="A33" s="10">
        <v>31</v>
      </c>
      <c r="F33" s="10">
        <v>2030</v>
      </c>
      <c r="H33" s="10">
        <v>31</v>
      </c>
      <c r="M33" s="30">
        <v>32</v>
      </c>
      <c r="N33" s="30" t="s">
        <v>229</v>
      </c>
      <c r="O33" s="37" t="s">
        <v>230</v>
      </c>
      <c r="P33" s="32" t="s">
        <v>231</v>
      </c>
      <c r="Q33" s="33" t="s">
        <v>232</v>
      </c>
      <c r="R33" s="34" t="s">
        <v>233</v>
      </c>
      <c r="S33" s="45" t="s">
        <v>234</v>
      </c>
    </row>
    <row r="34" spans="1:19">
      <c r="A34" s="10">
        <v>32</v>
      </c>
      <c r="M34" s="30">
        <v>33</v>
      </c>
      <c r="N34" s="30" t="s">
        <v>235</v>
      </c>
      <c r="O34" s="31" t="s">
        <v>236</v>
      </c>
      <c r="P34" s="32" t="s">
        <v>237</v>
      </c>
      <c r="Q34" s="33" t="s">
        <v>238</v>
      </c>
      <c r="R34" s="34" t="s">
        <v>239</v>
      </c>
      <c r="S34" s="35" t="s">
        <v>432</v>
      </c>
    </row>
    <row r="35" spans="1:19">
      <c r="A35" s="10">
        <v>33</v>
      </c>
      <c r="M35" s="30">
        <v>34</v>
      </c>
      <c r="N35" s="30" t="s">
        <v>240</v>
      </c>
      <c r="O35" s="31" t="s">
        <v>241</v>
      </c>
      <c r="P35" s="32" t="s">
        <v>242</v>
      </c>
      <c r="Q35" s="33" t="s">
        <v>243</v>
      </c>
      <c r="R35" s="34" t="s">
        <v>244</v>
      </c>
      <c r="S35" s="45" t="s">
        <v>478</v>
      </c>
    </row>
    <row r="36" spans="1:19">
      <c r="A36" s="10">
        <v>34</v>
      </c>
      <c r="M36" s="30">
        <v>35</v>
      </c>
      <c r="N36" s="30" t="s">
        <v>245</v>
      </c>
      <c r="O36" s="31" t="s">
        <v>246</v>
      </c>
      <c r="P36" s="32" t="s">
        <v>247</v>
      </c>
      <c r="Q36" s="33" t="s">
        <v>248</v>
      </c>
      <c r="R36" s="34" t="s">
        <v>249</v>
      </c>
      <c r="S36" s="45" t="s">
        <v>260</v>
      </c>
    </row>
    <row r="37" spans="1:19">
      <c r="A37" s="10">
        <v>35</v>
      </c>
      <c r="M37" s="30">
        <v>36</v>
      </c>
      <c r="N37" s="30" t="s">
        <v>250</v>
      </c>
      <c r="O37" s="37" t="s">
        <v>250</v>
      </c>
      <c r="P37" s="32" t="s">
        <v>251</v>
      </c>
      <c r="Q37" s="54" t="s">
        <v>252</v>
      </c>
      <c r="R37" s="55" t="s">
        <v>253</v>
      </c>
      <c r="S37" s="30" t="s">
        <v>254</v>
      </c>
    </row>
    <row r="38" spans="1:19">
      <c r="A38" s="10">
        <v>36</v>
      </c>
      <c r="M38" s="30">
        <v>37</v>
      </c>
      <c r="N38" s="30" t="s">
        <v>255</v>
      </c>
      <c r="O38" s="31" t="s">
        <v>256</v>
      </c>
      <c r="P38" s="32" t="s">
        <v>257</v>
      </c>
      <c r="Q38" s="33" t="s">
        <v>258</v>
      </c>
      <c r="R38" s="34" t="s">
        <v>259</v>
      </c>
      <c r="S38" s="45" t="s">
        <v>479</v>
      </c>
    </row>
    <row r="39" spans="1:19">
      <c r="A39" s="10">
        <v>37</v>
      </c>
      <c r="M39" s="30">
        <v>38</v>
      </c>
      <c r="N39" s="30" t="s">
        <v>261</v>
      </c>
      <c r="O39" s="31" t="s">
        <v>262</v>
      </c>
      <c r="P39" s="32" t="s">
        <v>263</v>
      </c>
      <c r="Q39" s="33" t="s">
        <v>264</v>
      </c>
      <c r="R39" s="34" t="s">
        <v>265</v>
      </c>
      <c r="S39" s="45" t="s">
        <v>480</v>
      </c>
    </row>
    <row r="40" spans="1:19">
      <c r="A40" s="10">
        <v>38</v>
      </c>
      <c r="M40" s="63">
        <v>39</v>
      </c>
      <c r="N40" s="63" t="s">
        <v>266</v>
      </c>
      <c r="O40" s="64" t="s">
        <v>267</v>
      </c>
      <c r="P40" s="65" t="s">
        <v>268</v>
      </c>
      <c r="Q40" s="66" t="s">
        <v>269</v>
      </c>
      <c r="R40" s="67" t="s">
        <v>270</v>
      </c>
      <c r="S40" s="35" t="s">
        <v>223</v>
      </c>
    </row>
    <row r="41" spans="1:19">
      <c r="A41" s="10">
        <v>39</v>
      </c>
      <c r="M41" s="63">
        <v>40</v>
      </c>
      <c r="N41" s="63" t="s">
        <v>272</v>
      </c>
      <c r="O41" s="69" t="s">
        <v>273</v>
      </c>
      <c r="P41" s="70" t="s">
        <v>274</v>
      </c>
      <c r="Q41" s="71" t="s">
        <v>275</v>
      </c>
      <c r="R41" s="72" t="s">
        <v>276</v>
      </c>
      <c r="S41" s="63" t="s">
        <v>277</v>
      </c>
    </row>
    <row r="42" spans="1:19">
      <c r="A42" s="10">
        <v>40</v>
      </c>
      <c r="M42" s="63">
        <v>41</v>
      </c>
      <c r="N42" s="63" t="s">
        <v>278</v>
      </c>
      <c r="O42" s="64" t="s">
        <v>279</v>
      </c>
      <c r="P42" s="65" t="s">
        <v>280</v>
      </c>
      <c r="Q42" s="66" t="s">
        <v>281</v>
      </c>
      <c r="R42" s="67" t="s">
        <v>282</v>
      </c>
      <c r="S42" s="65" t="s">
        <v>433</v>
      </c>
    </row>
    <row r="43" spans="1:19">
      <c r="A43" s="10">
        <v>41</v>
      </c>
      <c r="M43" s="63">
        <v>42</v>
      </c>
      <c r="N43" s="63" t="s">
        <v>283</v>
      </c>
      <c r="O43" s="64" t="s">
        <v>284</v>
      </c>
      <c r="P43" s="65" t="s">
        <v>285</v>
      </c>
      <c r="Q43" s="66" t="s">
        <v>286</v>
      </c>
      <c r="R43" s="67" t="s">
        <v>287</v>
      </c>
      <c r="S43" s="80" t="s">
        <v>288</v>
      </c>
    </row>
    <row r="44" spans="1:19">
      <c r="A44" s="10">
        <v>42</v>
      </c>
      <c r="M44" s="63">
        <v>43</v>
      </c>
      <c r="N44" s="63" t="s">
        <v>289</v>
      </c>
      <c r="O44" s="64" t="s">
        <v>290</v>
      </c>
      <c r="P44" s="65" t="s">
        <v>291</v>
      </c>
      <c r="Q44" s="66" t="s">
        <v>292</v>
      </c>
      <c r="R44" s="67" t="s">
        <v>293</v>
      </c>
      <c r="S44" s="56" t="s">
        <v>87</v>
      </c>
    </row>
    <row r="45" spans="1:19">
      <c r="A45" s="10">
        <v>43</v>
      </c>
      <c r="M45" s="63">
        <v>44</v>
      </c>
      <c r="N45" s="63" t="s">
        <v>294</v>
      </c>
      <c r="O45" s="64" t="s">
        <v>295</v>
      </c>
      <c r="P45" s="65" t="s">
        <v>296</v>
      </c>
      <c r="Q45" s="66" t="s">
        <v>297</v>
      </c>
      <c r="R45" s="67" t="s">
        <v>298</v>
      </c>
      <c r="S45" s="80" t="s">
        <v>488</v>
      </c>
    </row>
    <row r="46" spans="1:19">
      <c r="A46" s="10">
        <v>44</v>
      </c>
      <c r="M46" s="63">
        <v>45</v>
      </c>
      <c r="N46" s="63" t="s">
        <v>299</v>
      </c>
      <c r="O46" s="64" t="s">
        <v>300</v>
      </c>
      <c r="P46" s="65" t="s">
        <v>301</v>
      </c>
      <c r="Q46" s="66" t="s">
        <v>302</v>
      </c>
      <c r="R46" s="67" t="s">
        <v>303</v>
      </c>
      <c r="S46" s="80" t="s">
        <v>212</v>
      </c>
    </row>
    <row r="47" spans="1:19">
      <c r="A47" s="10">
        <v>45</v>
      </c>
      <c r="M47" s="63">
        <v>46</v>
      </c>
      <c r="N47" s="63" t="s">
        <v>304</v>
      </c>
      <c r="O47" s="64" t="s">
        <v>305</v>
      </c>
      <c r="P47" s="65" t="s">
        <v>306</v>
      </c>
      <c r="Q47" s="66" t="s">
        <v>307</v>
      </c>
      <c r="R47" s="67" t="s">
        <v>308</v>
      </c>
      <c r="S47" s="80" t="s">
        <v>481</v>
      </c>
    </row>
    <row r="48" spans="1:19">
      <c r="A48" s="10">
        <v>46</v>
      </c>
      <c r="M48" s="63">
        <v>47</v>
      </c>
      <c r="N48" s="63" t="s">
        <v>309</v>
      </c>
      <c r="O48" s="64" t="s">
        <v>310</v>
      </c>
      <c r="P48" s="65" t="s">
        <v>311</v>
      </c>
      <c r="Q48" s="66" t="s">
        <v>312</v>
      </c>
      <c r="R48" s="67" t="s">
        <v>313</v>
      </c>
      <c r="S48" s="80" t="s">
        <v>482</v>
      </c>
    </row>
    <row r="49" spans="1:19">
      <c r="A49" s="10">
        <v>47</v>
      </c>
      <c r="M49" s="63">
        <v>48</v>
      </c>
      <c r="N49" s="63" t="s">
        <v>314</v>
      </c>
      <c r="O49" s="64" t="s">
        <v>315</v>
      </c>
      <c r="P49" s="65" t="s">
        <v>316</v>
      </c>
      <c r="Q49" s="66" t="s">
        <v>317</v>
      </c>
      <c r="R49" s="67" t="s">
        <v>318</v>
      </c>
      <c r="S49" s="80" t="s">
        <v>483</v>
      </c>
    </row>
    <row r="50" spans="1:19">
      <c r="A50" s="10">
        <v>48</v>
      </c>
      <c r="M50" s="63">
        <v>49</v>
      </c>
      <c r="N50" s="63" t="s">
        <v>319</v>
      </c>
      <c r="O50" s="64" t="s">
        <v>320</v>
      </c>
      <c r="P50" s="65" t="s">
        <v>321</v>
      </c>
      <c r="Q50" s="66" t="s">
        <v>322</v>
      </c>
      <c r="R50" s="67" t="s">
        <v>323</v>
      </c>
      <c r="S50" s="57" t="s">
        <v>65</v>
      </c>
    </row>
    <row r="51" spans="1:19">
      <c r="A51" s="10">
        <v>49</v>
      </c>
      <c r="M51" s="63">
        <v>50</v>
      </c>
      <c r="N51" s="63" t="s">
        <v>324</v>
      </c>
      <c r="O51" s="64" t="s">
        <v>325</v>
      </c>
      <c r="P51" s="65" t="s">
        <v>326</v>
      </c>
      <c r="Q51" s="66" t="s">
        <v>327</v>
      </c>
      <c r="R51" s="67" t="s">
        <v>328</v>
      </c>
      <c r="S51" s="57" t="s">
        <v>434</v>
      </c>
    </row>
    <row r="52" spans="1:19">
      <c r="A52" s="10">
        <v>50</v>
      </c>
      <c r="M52" s="63">
        <v>51</v>
      </c>
      <c r="N52" s="63" t="s">
        <v>329</v>
      </c>
      <c r="O52" s="64" t="s">
        <v>330</v>
      </c>
      <c r="P52" s="65" t="s">
        <v>331</v>
      </c>
      <c r="Q52" s="66" t="s">
        <v>332</v>
      </c>
      <c r="R52" s="67" t="s">
        <v>333</v>
      </c>
      <c r="S52" s="81" t="s">
        <v>389</v>
      </c>
    </row>
    <row r="53" spans="1:19">
      <c r="A53" s="10">
        <v>51</v>
      </c>
      <c r="M53" s="63">
        <v>52</v>
      </c>
      <c r="N53" s="63" t="s">
        <v>335</v>
      </c>
      <c r="O53" s="64" t="s">
        <v>336</v>
      </c>
      <c r="P53" s="65" t="s">
        <v>337</v>
      </c>
      <c r="Q53" s="66" t="s">
        <v>338</v>
      </c>
      <c r="R53" s="67" t="s">
        <v>339</v>
      </c>
      <c r="S53" s="80" t="s">
        <v>435</v>
      </c>
    </row>
    <row r="54" spans="1:19">
      <c r="A54" s="10">
        <v>52</v>
      </c>
      <c r="M54" s="63">
        <v>53</v>
      </c>
      <c r="N54" s="63" t="s">
        <v>340</v>
      </c>
      <c r="O54" s="64" t="s">
        <v>341</v>
      </c>
      <c r="P54" s="65" t="s">
        <v>342</v>
      </c>
      <c r="Q54" s="66" t="s">
        <v>343</v>
      </c>
      <c r="R54" s="67" t="s">
        <v>344</v>
      </c>
      <c r="S54" s="83" t="s">
        <v>484</v>
      </c>
    </row>
    <row r="55" spans="1:19">
      <c r="A55" s="10">
        <v>53</v>
      </c>
      <c r="M55" s="63">
        <v>54</v>
      </c>
      <c r="N55" s="63" t="s">
        <v>345</v>
      </c>
      <c r="O55" s="64" t="s">
        <v>346</v>
      </c>
      <c r="P55" s="65" t="s">
        <v>347</v>
      </c>
      <c r="Q55" s="66" t="s">
        <v>348</v>
      </c>
      <c r="R55" s="67" t="s">
        <v>349</v>
      </c>
      <c r="S55" s="80" t="s">
        <v>485</v>
      </c>
    </row>
    <row r="56" spans="1:19">
      <c r="A56" s="10">
        <v>54</v>
      </c>
      <c r="M56" s="63">
        <v>55</v>
      </c>
      <c r="N56" s="63" t="s">
        <v>351</v>
      </c>
      <c r="O56" s="64" t="s">
        <v>352</v>
      </c>
      <c r="P56" s="65" t="s">
        <v>353</v>
      </c>
      <c r="Q56" s="66" t="s">
        <v>354</v>
      </c>
      <c r="R56" s="67" t="s">
        <v>355</v>
      </c>
      <c r="S56" s="56" t="s">
        <v>356</v>
      </c>
    </row>
    <row r="57" spans="1:19">
      <c r="A57" s="10">
        <v>55</v>
      </c>
      <c r="M57" s="63">
        <v>56</v>
      </c>
      <c r="N57" s="63" t="s">
        <v>357</v>
      </c>
      <c r="O57" s="64" t="s">
        <v>358</v>
      </c>
      <c r="P57" s="65" t="s">
        <v>359</v>
      </c>
      <c r="Q57" s="66" t="s">
        <v>360</v>
      </c>
      <c r="R57" s="67" t="s">
        <v>361</v>
      </c>
      <c r="S57" s="80" t="s">
        <v>436</v>
      </c>
    </row>
    <row r="58" spans="1:19">
      <c r="A58" s="10">
        <v>56</v>
      </c>
      <c r="M58" s="63">
        <v>57</v>
      </c>
      <c r="N58" s="63" t="s">
        <v>362</v>
      </c>
      <c r="O58" s="64" t="s">
        <v>363</v>
      </c>
      <c r="P58" s="65" t="s">
        <v>364</v>
      </c>
      <c r="Q58" s="66" t="s">
        <v>365</v>
      </c>
      <c r="R58" s="67" t="s">
        <v>366</v>
      </c>
      <c r="S58" s="80" t="s">
        <v>437</v>
      </c>
    </row>
    <row r="59" spans="1:19">
      <c r="A59" s="10">
        <v>57</v>
      </c>
      <c r="M59" s="63">
        <v>58</v>
      </c>
      <c r="N59" s="63" t="s">
        <v>368</v>
      </c>
      <c r="O59" s="64" t="s">
        <v>369</v>
      </c>
      <c r="P59" s="65" t="s">
        <v>370</v>
      </c>
      <c r="Q59" s="66" t="s">
        <v>371</v>
      </c>
      <c r="R59" s="67" t="s">
        <v>372</v>
      </c>
      <c r="S59" s="80" t="s">
        <v>201</v>
      </c>
    </row>
    <row r="60" spans="1:19">
      <c r="A60" s="10">
        <v>58</v>
      </c>
      <c r="M60" s="63">
        <v>59</v>
      </c>
      <c r="N60" s="63" t="s">
        <v>373</v>
      </c>
      <c r="O60" s="73" t="s">
        <v>374</v>
      </c>
      <c r="P60" s="65" t="s">
        <v>375</v>
      </c>
      <c r="Q60" s="66" t="s">
        <v>376</v>
      </c>
      <c r="R60" s="67" t="s">
        <v>377</v>
      </c>
      <c r="S60" s="80" t="s">
        <v>438</v>
      </c>
    </row>
    <row r="61" spans="1:19">
      <c r="A61" s="10">
        <v>59</v>
      </c>
      <c r="M61" s="63">
        <v>60</v>
      </c>
      <c r="N61" s="63" t="s">
        <v>378</v>
      </c>
      <c r="O61" s="64" t="s">
        <v>379</v>
      </c>
      <c r="P61" s="65" t="s">
        <v>380</v>
      </c>
      <c r="Q61" s="74" t="s">
        <v>381</v>
      </c>
      <c r="R61" s="67" t="s">
        <v>382</v>
      </c>
      <c r="S61" s="81" t="s">
        <v>439</v>
      </c>
    </row>
    <row r="62" spans="1:19">
      <c r="A62" s="10">
        <v>60</v>
      </c>
      <c r="M62" s="63">
        <v>61</v>
      </c>
      <c r="N62" s="30" t="s">
        <v>384</v>
      </c>
      <c r="O62" s="31" t="s">
        <v>385</v>
      </c>
      <c r="P62" s="32" t="s">
        <v>386</v>
      </c>
      <c r="Q62" s="33" t="s">
        <v>387</v>
      </c>
      <c r="R62" s="34" t="s">
        <v>388</v>
      </c>
      <c r="S62" s="45" t="s">
        <v>440</v>
      </c>
    </row>
    <row r="63" spans="1:19">
      <c r="A63" s="10">
        <v>61</v>
      </c>
      <c r="M63" s="30">
        <v>62</v>
      </c>
      <c r="N63" s="30" t="s">
        <v>390</v>
      </c>
      <c r="O63" s="31" t="s">
        <v>391</v>
      </c>
      <c r="P63" s="32" t="s">
        <v>392</v>
      </c>
      <c r="Q63" s="33" t="s">
        <v>393</v>
      </c>
      <c r="R63" s="34" t="s">
        <v>394</v>
      </c>
      <c r="S63" s="45" t="s">
        <v>441</v>
      </c>
    </row>
    <row r="64" spans="1:19">
      <c r="A64" s="10">
        <v>62</v>
      </c>
      <c r="M64" s="30">
        <v>63</v>
      </c>
      <c r="N64" s="30" t="s">
        <v>395</v>
      </c>
      <c r="O64" s="31" t="s">
        <v>396</v>
      </c>
      <c r="P64" s="32" t="s">
        <v>397</v>
      </c>
      <c r="Q64" s="36" t="s">
        <v>398</v>
      </c>
      <c r="R64" s="34" t="s">
        <v>399</v>
      </c>
      <c r="S64" s="45" t="s">
        <v>486</v>
      </c>
    </row>
    <row r="65" spans="1:19">
      <c r="A65" s="10">
        <v>63</v>
      </c>
      <c r="M65" s="30">
        <v>64</v>
      </c>
      <c r="N65" s="30" t="s">
        <v>400</v>
      </c>
      <c r="O65" s="37"/>
      <c r="P65" s="38"/>
      <c r="Q65" s="30"/>
      <c r="R65" s="38"/>
      <c r="S65" s="38"/>
    </row>
    <row r="66" spans="1:19">
      <c r="A66" s="10">
        <v>64</v>
      </c>
      <c r="M66" s="30">
        <v>65</v>
      </c>
      <c r="N66" s="30" t="s">
        <v>401</v>
      </c>
      <c r="O66" s="37"/>
      <c r="P66" s="38"/>
      <c r="Q66" s="30"/>
      <c r="R66" s="38"/>
      <c r="S66" s="38"/>
    </row>
    <row r="67" spans="1:19">
      <c r="A67" s="10">
        <v>65</v>
      </c>
      <c r="M67" s="30">
        <v>66</v>
      </c>
      <c r="N67" s="30" t="s">
        <v>402</v>
      </c>
      <c r="O67" s="31" t="s">
        <v>403</v>
      </c>
      <c r="P67" s="39" t="s">
        <v>404</v>
      </c>
      <c r="Q67" s="39" t="s">
        <v>405</v>
      </c>
      <c r="R67" s="40" t="s">
        <v>406</v>
      </c>
      <c r="S67" s="45" t="s">
        <v>442</v>
      </c>
    </row>
    <row r="68" spans="1:19">
      <c r="A68" s="10">
        <v>66</v>
      </c>
      <c r="M68" s="30">
        <v>67</v>
      </c>
      <c r="N68" s="30" t="s">
        <v>407</v>
      </c>
      <c r="O68" s="41" t="s">
        <v>408</v>
      </c>
      <c r="P68" s="42" t="s">
        <v>408</v>
      </c>
      <c r="Q68" s="43" t="s">
        <v>408</v>
      </c>
      <c r="R68" s="44" t="s">
        <v>408</v>
      </c>
      <c r="S68" s="45" t="s">
        <v>408</v>
      </c>
    </row>
    <row r="69" spans="1:19">
      <c r="A69" s="10">
        <v>67</v>
      </c>
      <c r="M69" s="30">
        <v>68</v>
      </c>
      <c r="N69" s="30" t="s">
        <v>409</v>
      </c>
      <c r="O69" s="41" t="s">
        <v>408</v>
      </c>
      <c r="P69" s="42" t="s">
        <v>408</v>
      </c>
      <c r="Q69" s="43" t="s">
        <v>408</v>
      </c>
      <c r="R69" s="44" t="s">
        <v>408</v>
      </c>
      <c r="S69" s="45" t="s">
        <v>408</v>
      </c>
    </row>
    <row r="70" spans="1:19">
      <c r="A70" s="10">
        <v>68</v>
      </c>
      <c r="M70" s="30">
        <v>69</v>
      </c>
      <c r="N70" s="30" t="s">
        <v>410</v>
      </c>
      <c r="O70" s="41" t="s">
        <v>408</v>
      </c>
      <c r="P70" s="42" t="s">
        <v>408</v>
      </c>
      <c r="Q70" s="43" t="s">
        <v>408</v>
      </c>
      <c r="R70" s="44" t="s">
        <v>408</v>
      </c>
      <c r="S70" s="45" t="s">
        <v>408</v>
      </c>
    </row>
    <row r="71" spans="1:19">
      <c r="A71" s="10">
        <v>69</v>
      </c>
      <c r="M71" s="30">
        <v>70</v>
      </c>
      <c r="N71" s="30" t="s">
        <v>411</v>
      </c>
      <c r="O71" s="41" t="s">
        <v>408</v>
      </c>
      <c r="P71" s="42" t="s">
        <v>408</v>
      </c>
      <c r="Q71" s="43" t="s">
        <v>408</v>
      </c>
      <c r="R71" s="44" t="s">
        <v>408</v>
      </c>
      <c r="S71" s="45" t="s">
        <v>408</v>
      </c>
    </row>
    <row r="72" spans="1:19">
      <c r="A72" s="10">
        <v>70</v>
      </c>
      <c r="M72" s="30">
        <v>71</v>
      </c>
      <c r="N72" s="30" t="s">
        <v>412</v>
      </c>
      <c r="O72" s="41" t="s">
        <v>408</v>
      </c>
      <c r="P72" s="42" t="s">
        <v>408</v>
      </c>
      <c r="Q72" s="43" t="s">
        <v>408</v>
      </c>
      <c r="R72" s="44" t="s">
        <v>408</v>
      </c>
      <c r="S72" s="45" t="s">
        <v>408</v>
      </c>
    </row>
    <row r="73" spans="1:19">
      <c r="A73" s="10">
        <v>71</v>
      </c>
      <c r="M73" s="30">
        <v>72</v>
      </c>
      <c r="N73" s="30" t="s">
        <v>413</v>
      </c>
      <c r="O73" s="41" t="s">
        <v>408</v>
      </c>
      <c r="P73" s="42" t="s">
        <v>408</v>
      </c>
      <c r="Q73" s="43" t="s">
        <v>408</v>
      </c>
      <c r="R73" s="44" t="s">
        <v>408</v>
      </c>
      <c r="S73" s="45" t="s">
        <v>408</v>
      </c>
    </row>
    <row r="74" spans="1:19">
      <c r="A74" s="10">
        <v>72</v>
      </c>
      <c r="M74" s="30">
        <v>73</v>
      </c>
      <c r="N74" s="30" t="s">
        <v>414</v>
      </c>
      <c r="O74" s="41" t="s">
        <v>408</v>
      </c>
      <c r="P74" s="42" t="s">
        <v>408</v>
      </c>
      <c r="Q74" s="43" t="s">
        <v>408</v>
      </c>
      <c r="R74" s="44" t="s">
        <v>408</v>
      </c>
      <c r="S74" s="45" t="s">
        <v>408</v>
      </c>
    </row>
    <row r="75" spans="1:19">
      <c r="A75" s="10">
        <v>73</v>
      </c>
      <c r="M75" s="30">
        <v>74</v>
      </c>
      <c r="N75" s="30" t="s">
        <v>415</v>
      </c>
      <c r="O75" s="41" t="s">
        <v>408</v>
      </c>
      <c r="P75" s="42" t="s">
        <v>408</v>
      </c>
      <c r="Q75" s="43" t="s">
        <v>408</v>
      </c>
      <c r="R75" s="44" t="s">
        <v>408</v>
      </c>
      <c r="S75" s="45" t="s">
        <v>408</v>
      </c>
    </row>
    <row r="76" spans="1:19">
      <c r="A76" s="10">
        <v>74</v>
      </c>
      <c r="M76" s="30">
        <v>75</v>
      </c>
      <c r="N76" s="30" t="s">
        <v>416</v>
      </c>
      <c r="O76" s="41" t="s">
        <v>408</v>
      </c>
      <c r="P76" s="42" t="s">
        <v>408</v>
      </c>
      <c r="Q76" s="43" t="s">
        <v>408</v>
      </c>
      <c r="R76" s="44" t="s">
        <v>408</v>
      </c>
      <c r="S76" s="45" t="s">
        <v>408</v>
      </c>
    </row>
    <row r="77" spans="1:19">
      <c r="A77" s="10">
        <v>75</v>
      </c>
      <c r="M77" s="30">
        <v>76</v>
      </c>
      <c r="N77" s="30" t="s">
        <v>417</v>
      </c>
      <c r="O77" s="37"/>
      <c r="P77" s="38"/>
      <c r="Q77" s="30"/>
      <c r="R77" s="38"/>
      <c r="S77" s="38"/>
    </row>
    <row r="78" spans="1:19">
      <c r="A78" s="10">
        <v>76</v>
      </c>
      <c r="M78" s="30">
        <v>77</v>
      </c>
      <c r="N78" s="30" t="s">
        <v>418</v>
      </c>
      <c r="O78" s="37"/>
      <c r="P78" s="38"/>
      <c r="Q78" s="30"/>
      <c r="R78" s="38"/>
      <c r="S78" s="38"/>
    </row>
    <row r="79" spans="1:19">
      <c r="A79" s="10">
        <v>77</v>
      </c>
      <c r="M79" s="30">
        <v>78</v>
      </c>
      <c r="N79" s="30" t="s">
        <v>419</v>
      </c>
      <c r="O79" s="37"/>
      <c r="P79" s="38"/>
      <c r="Q79" s="30"/>
      <c r="R79" s="38"/>
      <c r="S79" s="38"/>
    </row>
    <row r="80" spans="1:19">
      <c r="A80" s="10">
        <v>78</v>
      </c>
      <c r="M80" s="30">
        <v>79</v>
      </c>
      <c r="N80" s="30" t="s">
        <v>420</v>
      </c>
      <c r="O80" s="37"/>
      <c r="P80" s="38"/>
      <c r="Q80" s="30"/>
      <c r="R80" s="38"/>
      <c r="S80" s="38"/>
    </row>
    <row r="81" spans="1:19">
      <c r="A81" s="10">
        <v>79</v>
      </c>
      <c r="M81" s="30">
        <v>80</v>
      </c>
      <c r="N81" s="30" t="s">
        <v>421</v>
      </c>
      <c r="O81" s="37"/>
      <c r="P81" s="38"/>
      <c r="Q81" s="30"/>
      <c r="R81" s="38"/>
      <c r="S81" s="38"/>
    </row>
    <row r="82" spans="1:19">
      <c r="A82" s="10">
        <v>80</v>
      </c>
      <c r="M82" s="30">
        <v>81</v>
      </c>
      <c r="N82" s="30" t="s">
        <v>422</v>
      </c>
      <c r="O82" s="37"/>
      <c r="P82" s="38"/>
      <c r="Q82" s="30"/>
      <c r="R82" s="38"/>
      <c r="S82" s="38"/>
    </row>
    <row r="83" spans="1:19">
      <c r="A83" s="10">
        <v>81</v>
      </c>
      <c r="M83" s="30">
        <v>82</v>
      </c>
      <c r="N83" s="30" t="s">
        <v>423</v>
      </c>
      <c r="O83" s="37"/>
      <c r="P83" s="38"/>
      <c r="Q83" s="30"/>
      <c r="R83" s="38"/>
      <c r="S83" s="38"/>
    </row>
    <row r="84" spans="1:19">
      <c r="A84" s="10">
        <v>82</v>
      </c>
      <c r="M84" s="30">
        <v>83</v>
      </c>
      <c r="N84" s="30" t="s">
        <v>424</v>
      </c>
      <c r="O84" s="37"/>
      <c r="P84" s="38"/>
      <c r="Q84" s="30"/>
      <c r="R84" s="38"/>
      <c r="S84" s="38"/>
    </row>
    <row r="85" spans="1:19">
      <c r="A85" s="10">
        <v>83</v>
      </c>
      <c r="M85" s="30">
        <v>84</v>
      </c>
      <c r="N85" s="30" t="s">
        <v>425</v>
      </c>
      <c r="O85" s="37"/>
      <c r="P85" s="38"/>
      <c r="Q85" s="30"/>
      <c r="R85" s="38"/>
      <c r="S85" s="38"/>
    </row>
    <row r="86" spans="1:19">
      <c r="A86" s="10">
        <v>84</v>
      </c>
      <c r="M86" s="30">
        <v>85</v>
      </c>
      <c r="N86" s="30"/>
      <c r="O86" s="37"/>
      <c r="P86" s="38"/>
      <c r="Q86" s="30"/>
      <c r="R86" s="38"/>
      <c r="S86" s="38"/>
    </row>
    <row r="87" spans="1:19">
      <c r="A87" s="10">
        <v>85</v>
      </c>
      <c r="M87" s="30">
        <v>86</v>
      </c>
      <c r="N87" s="30"/>
      <c r="O87" s="37"/>
      <c r="P87" s="38"/>
      <c r="Q87" s="30"/>
      <c r="R87" s="38"/>
      <c r="S87" s="38"/>
    </row>
    <row r="88" spans="1:19">
      <c r="A88" s="10">
        <v>86</v>
      </c>
      <c r="M88" s="30">
        <v>87</v>
      </c>
      <c r="N88" s="30"/>
      <c r="O88" s="37"/>
      <c r="P88" s="38"/>
      <c r="Q88" s="30"/>
      <c r="R88" s="38"/>
      <c r="S88" s="38"/>
    </row>
    <row r="89" spans="1:19">
      <c r="A89" s="10">
        <v>87</v>
      </c>
      <c r="M89" s="30">
        <v>88</v>
      </c>
      <c r="N89" s="30"/>
      <c r="O89" s="37"/>
      <c r="P89" s="38"/>
      <c r="Q89" s="30"/>
      <c r="R89" s="38"/>
      <c r="S89" s="38"/>
    </row>
    <row r="90" spans="1:19">
      <c r="A90" s="10">
        <v>88</v>
      </c>
      <c r="M90" s="30">
        <v>89</v>
      </c>
      <c r="N90" s="30"/>
      <c r="O90" s="37"/>
      <c r="P90" s="38"/>
      <c r="Q90" s="30"/>
      <c r="R90" s="38"/>
      <c r="S90" s="38"/>
    </row>
    <row r="91" spans="1:19">
      <c r="A91" s="10">
        <v>89</v>
      </c>
      <c r="M91" s="30">
        <v>90</v>
      </c>
      <c r="N91" s="30"/>
      <c r="O91" s="37"/>
      <c r="P91" s="38"/>
      <c r="Q91" s="30"/>
      <c r="R91" s="38"/>
      <c r="S91" s="38"/>
    </row>
    <row r="92" spans="1:19">
      <c r="A92" s="10">
        <v>90</v>
      </c>
      <c r="M92" s="30"/>
      <c r="N92" s="30"/>
      <c r="O92" s="37"/>
      <c r="P92" s="38"/>
      <c r="Q92" s="30"/>
      <c r="R92" s="38"/>
      <c r="S92" s="38"/>
    </row>
    <row r="93" spans="1:19">
      <c r="A93" s="10">
        <v>91</v>
      </c>
      <c r="M93" s="30"/>
      <c r="N93" s="30"/>
      <c r="O93" s="37"/>
      <c r="P93" s="38"/>
      <c r="Q93" s="30"/>
      <c r="R93" s="38"/>
      <c r="S93" s="38"/>
    </row>
    <row r="94" spans="1:19">
      <c r="A94" s="10">
        <v>92</v>
      </c>
      <c r="M94" s="30"/>
      <c r="N94" s="30"/>
      <c r="O94" s="37"/>
      <c r="P94" s="38"/>
      <c r="Q94" s="30"/>
      <c r="R94" s="38"/>
      <c r="S94" s="38"/>
    </row>
    <row r="95" spans="1:19">
      <c r="A95" s="10">
        <v>93</v>
      </c>
      <c r="M95" s="30"/>
      <c r="N95" s="30"/>
      <c r="O95" s="37"/>
      <c r="P95" s="38"/>
      <c r="Q95" s="30"/>
      <c r="R95" s="38"/>
      <c r="S95" s="38"/>
    </row>
    <row r="96" spans="1:19">
      <c r="A96" s="10">
        <v>94</v>
      </c>
      <c r="M96" s="46"/>
      <c r="N96" s="46"/>
      <c r="O96" s="47"/>
      <c r="P96" s="48"/>
      <c r="Q96" s="46"/>
      <c r="R96" s="48"/>
      <c r="S96" s="48"/>
    </row>
    <row r="97" spans="1:1">
      <c r="A97" s="10" t="s">
        <v>44</v>
      </c>
    </row>
    <row r="98" spans="1:1">
      <c r="A98" s="10" t="s">
        <v>44</v>
      </c>
    </row>
    <row r="99" spans="1:1">
      <c r="A99" s="10" t="s">
        <v>44</v>
      </c>
    </row>
    <row r="100" spans="1:1">
      <c r="A100" s="10" t="s">
        <v>44</v>
      </c>
    </row>
    <row r="101" spans="1:1">
      <c r="A101" s="10" t="s">
        <v>44</v>
      </c>
    </row>
    <row r="102" spans="1:1">
      <c r="A102" s="10" t="s">
        <v>44</v>
      </c>
    </row>
  </sheetData>
  <phoneticPr fontId="1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1D2B2034C1E4246A64A06B3A9BDBDDA" ma:contentTypeVersion="3" ma:contentTypeDescription="新しいドキュメントを作成します。" ma:contentTypeScope="" ma:versionID="ecfec71270c504963c5593c3f674b6fb">
  <xsd:schema xmlns:xsd="http://www.w3.org/2001/XMLSchema" xmlns:xs="http://www.w3.org/2001/XMLSchema" xmlns:p="http://schemas.microsoft.com/office/2006/metadata/properties" xmlns:ns2="6dfacca6-72e5-4d48-a112-e4de13311c68" targetNamespace="http://schemas.microsoft.com/office/2006/metadata/properties" ma:root="true" ma:fieldsID="a1b943ac13b10781ca15f79e0e05fcdd" ns2:_="">
    <xsd:import namespace="6dfacca6-72e5-4d48-a112-e4de13311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acca6-72e5-4d48-a112-e4de13311c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D1D8C2-C09A-4AC4-B1D2-819173FD490B}">
  <ds:schemaRefs>
    <ds:schemaRef ds:uri="http://schemas.microsoft.com/office/2006/metadata/properties"/>
    <ds:schemaRef ds:uri="http://schemas.microsoft.com/office/infopath/2007/PartnerControls"/>
    <ds:schemaRef ds:uri="20851973-aaa8-4e0e-a147-51bf9e45f5ff"/>
    <ds:schemaRef ds:uri="4ef143d2-a0cd-426b-8c7c-304a69c53209"/>
  </ds:schemaRefs>
</ds:datastoreItem>
</file>

<file path=customXml/itemProps2.xml><?xml version="1.0" encoding="utf-8"?>
<ds:datastoreItem xmlns:ds="http://schemas.openxmlformats.org/officeDocument/2006/customXml" ds:itemID="{0CF750B3-49F5-4D92-8FE6-CF9229F21975}"/>
</file>

<file path=customXml/itemProps3.xml><?xml version="1.0" encoding="utf-8"?>
<ds:datastoreItem xmlns:ds="http://schemas.openxmlformats.org/officeDocument/2006/customXml" ds:itemID="{E177CD20-FA41-4CA9-8EEB-FB87EF6560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男子</vt:lpstr>
      <vt:lpstr>女子</vt:lpstr>
      <vt:lpstr>データ管理</vt:lpstr>
      <vt:lpstr>女子!Print_Area</vt:lpstr>
      <vt:lpstr>男子!Print_Area</vt:lpstr>
    </vt:vector>
  </TitlesOfParts>
  <Manager/>
  <Company>Unknown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VAIO</dc:creator>
  <cp:keywords/>
  <dc:description/>
  <cp:lastModifiedBy>翁長真由美</cp:lastModifiedBy>
  <cp:revision/>
  <dcterms:created xsi:type="dcterms:W3CDTF">2005-03-10T07:41:28Z</dcterms:created>
  <dcterms:modified xsi:type="dcterms:W3CDTF">2026-04-11T03:17:33Z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0x01010031D2B2034C1E4246A64A06B3A9BDBDDA</vt:lpwstr>
  </property>
  <property fmtid="{D5CDD505-2E9C-101B-9397-08002B2CF9AE}" pid="3" name="MediaServiceImageTags">
    <vt:lpwstr/>
  </property>
</Properties>
</file>